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1340" windowHeight="3600" activeTab="0"/>
  </bookViews>
  <sheets>
    <sheet name="Дальний Восток" sheetId="1" r:id="rId1"/>
  </sheets>
  <definedNames/>
  <calcPr fullCalcOnLoad="1"/>
</workbook>
</file>

<file path=xl/sharedStrings.xml><?xml version="1.0" encoding="utf-8"?>
<sst xmlns="http://schemas.openxmlformats.org/spreadsheetml/2006/main" count="225" uniqueCount="104">
  <si>
    <t>ИТОГО:</t>
  </si>
  <si>
    <t>Наименование блюда</t>
  </si>
  <si>
    <t>Выход (г)</t>
  </si>
  <si>
    <t>Химический состав</t>
  </si>
  <si>
    <t xml:space="preserve">Минеральные вещества, мг </t>
  </si>
  <si>
    <t xml:space="preserve">Витамины, мг </t>
  </si>
  <si>
    <t>УТВЕРЖДАЮ</t>
  </si>
  <si>
    <t>Кальций Са</t>
  </si>
  <si>
    <t>Магний Мg</t>
  </si>
  <si>
    <t>Фосфор p</t>
  </si>
  <si>
    <t>Железо Fe</t>
  </si>
  <si>
    <t>В1</t>
  </si>
  <si>
    <t>С</t>
  </si>
  <si>
    <t>А</t>
  </si>
  <si>
    <t>Е</t>
  </si>
  <si>
    <t>1 день</t>
  </si>
  <si>
    <t>Хлеб пшеничный</t>
  </si>
  <si>
    <t>Чай</t>
  </si>
  <si>
    <t>ПРИМЕРНОЕ 10 - ДНЕВНОЕ МЕНЮ</t>
  </si>
  <si>
    <t>Картофельное пюре</t>
  </si>
  <si>
    <t>6 день</t>
  </si>
  <si>
    <t>7 день</t>
  </si>
  <si>
    <t>9 день</t>
  </si>
  <si>
    <t>10 день</t>
  </si>
  <si>
    <t xml:space="preserve">Чай </t>
  </si>
  <si>
    <t>4  день</t>
  </si>
  <si>
    <t xml:space="preserve">Завтрак </t>
  </si>
  <si>
    <t>Завтрак</t>
  </si>
  <si>
    <t>Тефтеля мясная</t>
  </si>
  <si>
    <t>Салат из морской капусты</t>
  </si>
  <si>
    <t>Белки (23-23,5 г)</t>
  </si>
  <si>
    <t>Жиры (23-23,5 г)</t>
  </si>
  <si>
    <t>Углеводы (90- 96г)</t>
  </si>
  <si>
    <t>Энерг. ценность  680 ккал</t>
  </si>
  <si>
    <t>25, 7</t>
  </si>
  <si>
    <t>8, 5</t>
  </si>
  <si>
    <t xml:space="preserve">         Меню составлено по рецептуре используемых блюд и кулинарных изделий в соответствии со сборником рецептур  на продукцию для  оучающихся во всех  образовательных организациях под редакцией  М.П. Могильного, В.А. Тутельяна- М.:ДеЛи принт, 2011 год; сборника методических рекомендаий  по организации питания детей и подростков  в учреждениях образования Санкт- Петербурга  под редакцией В.Т. Лапшиной, 2008 г.</t>
  </si>
  <si>
    <t>Обед</t>
  </si>
  <si>
    <t>3  день</t>
  </si>
  <si>
    <t>ИТОГО ЗА  ДЕНЬ:</t>
  </si>
  <si>
    <t>Пельменни с маслом</t>
  </si>
  <si>
    <t>5, 62</t>
  </si>
  <si>
    <t>0, 07</t>
  </si>
  <si>
    <t>ИТОГО  ЗА  ДЕНЬ:</t>
  </si>
  <si>
    <t>100/ 40</t>
  </si>
  <si>
    <t>13, 54</t>
  </si>
  <si>
    <t>5, 24</t>
  </si>
  <si>
    <t>54, 3</t>
  </si>
  <si>
    <t>232, 3</t>
  </si>
  <si>
    <t>2, 2</t>
  </si>
  <si>
    <t>с-витамин</t>
  </si>
  <si>
    <t>Директор МБОУ "СОШ №8" с. Спасское</t>
  </si>
  <si>
    <t>рис отварной</t>
  </si>
  <si>
    <t>сыр</t>
  </si>
  <si>
    <t>печень по-строгановски</t>
  </si>
  <si>
    <t xml:space="preserve">Овощи свежие </t>
  </si>
  <si>
    <t>овощи свежие</t>
  </si>
  <si>
    <t>борщ</t>
  </si>
  <si>
    <t>свекольник</t>
  </si>
  <si>
    <t>пюре картофельное</t>
  </si>
  <si>
    <t>овощи консерв</t>
  </si>
  <si>
    <t>булочка</t>
  </si>
  <si>
    <t>чай</t>
  </si>
  <si>
    <t>сок</t>
  </si>
  <si>
    <t>компот из сухофруктов</t>
  </si>
  <si>
    <t>0.15</t>
  </si>
  <si>
    <t>8 день</t>
  </si>
  <si>
    <t>суп куриный вермишелевый</t>
  </si>
  <si>
    <t>гуляш из свинины</t>
  </si>
  <si>
    <t>0.01</t>
  </si>
  <si>
    <t>для организации питания учащихся МБОУ "СОШ №8"   с.Спасское                               2-х разовое питание  от 11 лет и старше</t>
  </si>
  <si>
    <t>макароны отв</t>
  </si>
  <si>
    <t>гуляш из мяса птицы</t>
  </si>
  <si>
    <t>минтай тушенный</t>
  </si>
  <si>
    <t>2  день</t>
  </si>
  <si>
    <t>овощи консервированные</t>
  </si>
  <si>
    <t>Гречка отварная</t>
  </si>
  <si>
    <t>гречка отварная</t>
  </si>
  <si>
    <t>голень куринная запеченная</t>
  </si>
  <si>
    <t xml:space="preserve">суп гороховый </t>
  </si>
  <si>
    <t>тефтеля мясная</t>
  </si>
  <si>
    <t>капуста тушенная</t>
  </si>
  <si>
    <t>кондитерские изд. Без крема зав.изг.</t>
  </si>
  <si>
    <t>Суп с гречневой крупой</t>
  </si>
  <si>
    <t>5  день</t>
  </si>
  <si>
    <t xml:space="preserve">рассольник </t>
  </si>
  <si>
    <t>0.32</t>
  </si>
  <si>
    <t>34.94</t>
  </si>
  <si>
    <t>134.00</t>
  </si>
  <si>
    <t>жаркое по - домашнему</t>
  </si>
  <si>
    <t xml:space="preserve">Суп картоф с гречневой крупой </t>
  </si>
  <si>
    <t>Котлета мясная</t>
  </si>
  <si>
    <t>макароны отварные</t>
  </si>
  <si>
    <t>гуляш мясной</t>
  </si>
  <si>
    <t>Суп с рыбными консервами</t>
  </si>
  <si>
    <t>Капуста тушенная</t>
  </si>
  <si>
    <t>плов</t>
  </si>
  <si>
    <t>вареники с картофелем</t>
  </si>
  <si>
    <t>Борщ</t>
  </si>
  <si>
    <t>__________________ И.В.Лях</t>
  </si>
  <si>
    <t>суп с фрикадельками</t>
  </si>
  <si>
    <t xml:space="preserve">   </t>
  </si>
  <si>
    <t xml:space="preserve">             "____" _________ 2023 г. </t>
  </si>
  <si>
    <t>Н.С. Шипова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</si>
</sst>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Calibri"/>
      <family val="2"/>
    </font>
    <font>
      <sz val="13"/>
      <color indexed="8"/>
      <name val="Arial"/>
      <family val="2"/>
    </font>
    <font>
      <sz val="13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7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wrapText="1"/>
    </xf>
    <xf numFmtId="0" fontId="49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27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 wrapText="1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/>
    </xf>
    <xf numFmtId="0" fontId="51" fillId="33" borderId="10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33" borderId="2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21" xfId="0" applyNumberFormat="1" applyFont="1" applyFill="1" applyBorder="1" applyAlignment="1">
      <alignment horizontal="center" vertical="center"/>
    </xf>
    <xf numFmtId="2" fontId="2" fillId="33" borderId="22" xfId="0" applyNumberFormat="1" applyFont="1" applyFill="1" applyBorder="1" applyAlignment="1">
      <alignment horizontal="center" vertical="center"/>
    </xf>
    <xf numFmtId="2" fontId="2" fillId="33" borderId="23" xfId="0" applyNumberFormat="1" applyFont="1" applyFill="1" applyBorder="1" applyAlignment="1">
      <alignment horizontal="center" vertical="center"/>
    </xf>
    <xf numFmtId="2" fontId="2" fillId="33" borderId="24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2" fontId="2" fillId="33" borderId="25" xfId="0" applyNumberFormat="1" applyFont="1" applyFill="1" applyBorder="1" applyAlignment="1">
      <alignment horizontal="center" vertical="center"/>
    </xf>
    <xf numFmtId="2" fontId="2" fillId="33" borderId="26" xfId="0" applyNumberFormat="1" applyFont="1" applyFill="1" applyBorder="1" applyAlignment="1">
      <alignment horizontal="center" vertical="center"/>
    </xf>
    <xf numFmtId="2" fontId="2" fillId="33" borderId="27" xfId="0" applyNumberFormat="1" applyFont="1" applyFill="1" applyBorder="1" applyAlignment="1">
      <alignment horizontal="center" vertical="center"/>
    </xf>
    <xf numFmtId="2" fontId="2" fillId="33" borderId="2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2" fontId="2" fillId="33" borderId="2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2" fontId="51" fillId="0" borderId="18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2" fontId="4" fillId="0" borderId="1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53" fillId="0" borderId="21" xfId="0" applyFont="1" applyBorder="1" applyAlignment="1">
      <alignment vertical="center"/>
    </xf>
    <xf numFmtId="0" fontId="53" fillId="0" borderId="23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25" xfId="0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2" fontId="2" fillId="33" borderId="30" xfId="0" applyNumberFormat="1" applyFont="1" applyFill="1" applyBorder="1" applyAlignment="1">
      <alignment horizontal="center" vertical="center"/>
    </xf>
    <xf numFmtId="2" fontId="2" fillId="33" borderId="3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33" borderId="24" xfId="0" applyNumberFormat="1" applyFont="1" applyFill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 vertical="center"/>
    </xf>
    <xf numFmtId="2" fontId="4" fillId="33" borderId="28" xfId="0" applyNumberFormat="1" applyFont="1" applyFill="1" applyBorder="1" applyAlignment="1">
      <alignment horizontal="center" vertical="center"/>
    </xf>
    <xf numFmtId="2" fontId="4" fillId="33" borderId="2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1" fillId="0" borderId="0" xfId="0" applyFont="1" applyFill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33" borderId="2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34" borderId="20" xfId="0" applyNumberFormat="1" applyFont="1" applyFill="1" applyBorder="1" applyAlignment="1">
      <alignment horizontal="center" vertical="center"/>
    </xf>
    <xf numFmtId="2" fontId="2" fillId="34" borderId="32" xfId="0" applyNumberFormat="1" applyFont="1" applyFill="1" applyBorder="1" applyAlignment="1">
      <alignment horizontal="center" vertical="center"/>
    </xf>
    <xf numFmtId="2" fontId="2" fillId="34" borderId="21" xfId="0" applyNumberFormat="1" applyFont="1" applyFill="1" applyBorder="1" applyAlignment="1">
      <alignment horizontal="center" vertical="center"/>
    </xf>
    <xf numFmtId="2" fontId="2" fillId="34" borderId="22" xfId="0" applyNumberFormat="1" applyFont="1" applyFill="1" applyBorder="1" applyAlignment="1">
      <alignment horizontal="center" vertical="center"/>
    </xf>
    <xf numFmtId="2" fontId="2" fillId="34" borderId="23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5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/>
    </xf>
    <xf numFmtId="0" fontId="53" fillId="0" borderId="21" xfId="0" applyFont="1" applyBorder="1" applyAlignment="1">
      <alignment vertical="center"/>
    </xf>
    <xf numFmtId="0" fontId="53" fillId="0" borderId="23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52" fillId="0" borderId="0" xfId="0" applyFont="1" applyFill="1" applyAlignment="1">
      <alignment horizontal="center" wrapText="1"/>
    </xf>
    <xf numFmtId="0" fontId="52" fillId="0" borderId="0" xfId="0" applyFont="1" applyAlignment="1">
      <alignment horizontal="center"/>
    </xf>
    <xf numFmtId="0" fontId="51" fillId="33" borderId="14" xfId="0" applyFont="1" applyFill="1" applyBorder="1" applyAlignment="1">
      <alignment horizontal="center" vertical="center"/>
    </xf>
    <xf numFmtId="0" fontId="51" fillId="0" borderId="34" xfId="0" applyFont="1" applyBorder="1" applyAlignment="1">
      <alignment vertical="center"/>
    </xf>
    <xf numFmtId="0" fontId="51" fillId="0" borderId="35" xfId="0" applyFont="1" applyBorder="1" applyAlignment="1">
      <alignment vertical="center"/>
    </xf>
    <xf numFmtId="0" fontId="51" fillId="33" borderId="19" xfId="0" applyFont="1" applyFill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52" fillId="0" borderId="25" xfId="0" applyFont="1" applyBorder="1" applyAlignment="1">
      <alignment horizontal="left" vertical="center"/>
    </xf>
    <xf numFmtId="0" fontId="52" fillId="0" borderId="27" xfId="0" applyFont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1" fillId="0" borderId="0" xfId="0" applyFont="1" applyFill="1" applyAlignment="1">
      <alignment vertical="center" wrapText="1"/>
    </xf>
    <xf numFmtId="0" fontId="5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704850</xdr:colOff>
      <xdr:row>0</xdr:row>
      <xdr:rowOff>0</xdr:rowOff>
    </xdr:from>
    <xdr:ext cx="180975" cy="942975"/>
    <xdr:sp>
      <xdr:nvSpPr>
        <xdr:cNvPr id="1" name="Прямоугольник 2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" name="Прямоугольник 4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3" name="Прямоугольник 3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4" name="Прямоугольник 7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5" name="Прямоугольник 8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6" name="Прямоугольник 6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7" name="Прямоугольник 9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8" name="Прямоугольник 10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9" name="Прямоугольник 11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0" name="Прямоугольник 12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1" name="Прямоугольник 13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2" name="Прямоугольник 14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3" name="Прямоугольник 15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4" name="Прямоугольник 16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5" name="Прямоугольник 17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6" name="Прямоугольник 18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7" name="Прямоугольник 19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8" name="Прямоугольник 20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9" name="Прямоугольник 21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0" name="Прямоугольник 22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1" name="Прямоугольник 23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2" name="Прямоугольник 24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3" name="Прямоугольник 25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4" name="Прямоугольник 26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5" name="Прямоугольник 27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6" name="Прямоугольник 28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7" name="Прямоугольник 29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8" name="Прямоугольник 30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9" name="Прямоугольник 31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30" name="Прямоугольник 32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31" name="Прямоугольник 33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32" name="Прямоугольник 34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33" name="Прямоугольник 35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34" name="Прямоугольник 36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35" name="Прямоугольник 37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36" name="Прямоугольник 38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37" name="Прямоугольник 39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38" name="Прямоугольник 40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39" name="Прямоугольник 41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40" name="Прямоугольник 42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41" name="Прямоугольник 43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42" name="Прямоугольник 44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43" name="Прямоугольник 45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44" name="Прямоугольник 46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45" name="Прямоугольник 47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46" name="Прямоугольник 48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47" name="Прямоугольник 49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48" name="Прямоугольник 50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49" name="Прямоугольник 51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50" name="Прямоугольник 52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51" name="Прямоугольник 53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52" name="Прямоугольник 54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53" name="Прямоугольник 55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54" name="Прямоугольник 56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55" name="Прямоугольник 57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56" name="Прямоугольник 58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57" name="Прямоугольник 59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58" name="Прямоугольник 60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59" name="Прямоугольник 61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60" name="Прямоугольник 62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61" name="Прямоугольник 63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62" name="Прямоугольник 64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63" name="Прямоугольник 65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64" name="Прямоугольник 66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65" name="Прямоугольник 67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66" name="Прямоугольник 68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67" name="Прямоугольник 69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68" name="Прямоугольник 70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69" name="Прямоугольник 71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70" name="Прямоугольник 72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71" name="Прямоугольник 73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72" name="Прямоугольник 74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73" name="Прямоугольник 75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74" name="Прямоугольник 76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75" name="Прямоугольник 77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76" name="Прямоугольник 78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77" name="Прямоугольник 79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78" name="Прямоугольник 80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79" name="Прямоугольник 81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80" name="Прямоугольник 82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81" name="Прямоугольник 83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82" name="Прямоугольник 84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83" name="Прямоугольник 85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84" name="Прямоугольник 86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85" name="Прямоугольник 87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86" name="Прямоугольник 88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87" name="Прямоугольник 89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88" name="Прямоугольник 90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89" name="Прямоугольник 91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90" name="Прямоугольник 92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91" name="Прямоугольник 93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92" name="Прямоугольник 94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93" name="Прямоугольник 95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94" name="Прямоугольник 96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95" name="Прямоугольник 97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96" name="Прямоугольник 98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97" name="Прямоугольник 99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98" name="Прямоугольник 100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99" name="Прямоугольник 101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00" name="Прямоугольник 102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01" name="Прямоугольник 103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02" name="Прямоугольник 104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03" name="Прямоугольник 105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04" name="Прямоугольник 106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05" name="Прямоугольник 107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06" name="Прямоугольник 108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07" name="Прямоугольник 109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08" name="Прямоугольник 110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09" name="Прямоугольник 111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10" name="Прямоугольник 112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11" name="Прямоугольник 113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12" name="Прямоугольник 114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13" name="Прямоугольник 115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14" name="Прямоугольник 116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15" name="Прямоугольник 117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16" name="Прямоугольник 118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17" name="Прямоугольник 119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18" name="Прямоугольник 120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19" name="Прямоугольник 121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20" name="Прямоугольник 122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21" name="Прямоугольник 123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22" name="Прямоугольник 124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23" name="Прямоугольник 125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24" name="Прямоугольник 126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25" name="Прямоугольник 127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26" name="Прямоугольник 128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27" name="Прямоугольник 129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28" name="Прямоугольник 130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29" name="Прямоугольник 131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30" name="Прямоугольник 132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31" name="Прямоугольник 133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32" name="Прямоугольник 134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33" name="Прямоугольник 135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34" name="Прямоугольник 136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35" name="Прямоугольник 137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36" name="Прямоугольник 138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37" name="Прямоугольник 139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38" name="Прямоугольник 140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39" name="Прямоугольник 141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40" name="Прямоугольник 142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41" name="Прямоугольник 143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42" name="Прямоугольник 144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43" name="Прямоугольник 145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44" name="Прямоугольник 146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45" name="Прямоугольник 147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46" name="Прямоугольник 148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47" name="Прямоугольник 149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48" name="Прямоугольник 150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49" name="Прямоугольник 151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50" name="Прямоугольник 152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51" name="Прямоугольник 153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52" name="Прямоугольник 154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53" name="Прямоугольник 155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54" name="Прямоугольник 156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55" name="Прямоугольник 157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56" name="Прямоугольник 158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57" name="Прямоугольник 159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58" name="Прямоугольник 160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59" name="Прямоугольник 161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60" name="Прямоугольник 162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61" name="Прямоугольник 163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62" name="Прямоугольник 164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63" name="Прямоугольник 165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64" name="Прямоугольник 166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65" name="Прямоугольник 167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66" name="Прямоугольник 168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67" name="Прямоугольник 169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68" name="Прямоугольник 170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69" name="Прямоугольник 171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70" name="Прямоугольник 172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71" name="Прямоугольник 173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72" name="Прямоугольник 174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73" name="Прямоугольник 175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74" name="Прямоугольник 176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75" name="Прямоугольник 177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76" name="Прямоугольник 178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77" name="Прямоугольник 179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78" name="Прямоугольник 180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79" name="Прямоугольник 181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80" name="Прямоугольник 182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81" name="Прямоугольник 183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82" name="Прямоугольник 184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83" name="Прямоугольник 185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84" name="Прямоугольник 186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85" name="Прямоугольник 187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86" name="Прямоугольник 188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87" name="Прямоугольник 189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88" name="Прямоугольник 190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89" name="Прямоугольник 191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90" name="Прямоугольник 192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91" name="Прямоугольник 193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92" name="Прямоугольник 194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93" name="Прямоугольник 195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94" name="Прямоугольник 196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95" name="Прямоугольник 197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96" name="Прямоугольник 198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97" name="Прямоугольник 199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98" name="Прямоугольник 200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199" name="Прямоугольник 201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00" name="Прямоугольник 202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01" name="Прямоугольник 203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02" name="Прямоугольник 204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03" name="Прямоугольник 205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04" name="Прямоугольник 206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05" name="Прямоугольник 207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06" name="Прямоугольник 208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07" name="Прямоугольник 209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08" name="Прямоугольник 210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09" name="Прямоугольник 211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10" name="Прямоугольник 212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11" name="Прямоугольник 213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12" name="Прямоугольник 214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13" name="Прямоугольник 215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0</xdr:row>
      <xdr:rowOff>0</xdr:rowOff>
    </xdr:from>
    <xdr:ext cx="180975" cy="942975"/>
    <xdr:sp>
      <xdr:nvSpPr>
        <xdr:cNvPr id="214" name="Прямоугольник 216"/>
        <xdr:cNvSpPr>
          <a:spLocks/>
        </xdr:cNvSpPr>
      </xdr:nvSpPr>
      <xdr:spPr>
        <a:xfrm>
          <a:off x="4895850" y="0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15" name="Прямоугольник 431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16" name="Прямоугольник 432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17" name="Прямоугольник 433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18" name="Прямоугольник 434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19" name="Прямоугольник 435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20" name="Прямоугольник 436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21" name="Прямоугольник 437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22" name="Прямоугольник 438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23" name="Прямоугольник 439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24" name="Прямоугольник 440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25" name="Прямоугольник 441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26" name="Прямоугольник 442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27" name="Прямоугольник 443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28" name="Прямоугольник 444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29" name="Прямоугольник 445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30" name="Прямоугольник 446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31" name="Прямоугольник 447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32" name="Прямоугольник 448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33" name="Прямоугольник 449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34" name="Прямоугольник 450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35" name="Прямоугольник 451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36" name="Прямоугольник 452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37" name="Прямоугольник 453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38" name="Прямоугольник 454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39" name="Прямоугольник 455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40" name="Прямоугольник 456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41" name="Прямоугольник 457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42" name="Прямоугольник 458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43" name="Прямоугольник 459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44" name="Прямоугольник 460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45" name="Прямоугольник 461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46" name="Прямоугольник 462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47" name="Прямоугольник 463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48" name="Прямоугольник 464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49" name="Прямоугольник 465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50" name="Прямоугольник 466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51" name="Прямоугольник 467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52" name="Прямоугольник 468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53" name="Прямоугольник 469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54" name="Прямоугольник 470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55" name="Прямоугольник 471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56" name="Прямоугольник 472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57" name="Прямоугольник 473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58" name="Прямоугольник 474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59" name="Прямоугольник 475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60" name="Прямоугольник 476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61" name="Прямоугольник 477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62" name="Прямоугольник 478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63" name="Прямоугольник 479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64" name="Прямоугольник 480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65" name="Прямоугольник 481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66" name="Прямоугольник 482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67" name="Прямоугольник 483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68" name="Прямоугольник 484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69" name="Прямоугольник 485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70" name="Прямоугольник 486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71" name="Прямоугольник 487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72" name="Прямоугольник 488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73" name="Прямоугольник 489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74" name="Прямоугольник 490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75" name="Прямоугольник 491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76" name="Прямоугольник 492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77" name="Прямоугольник 493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78" name="Прямоугольник 494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79" name="Прямоугольник 495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80" name="Прямоугольник 496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81" name="Прямоугольник 497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82" name="Прямоугольник 498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83" name="Прямоугольник 499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84" name="Прямоугольник 500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85" name="Прямоугольник 501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86" name="Прямоугольник 502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87" name="Прямоугольник 503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88" name="Прямоугольник 504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89" name="Прямоугольник 505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90" name="Прямоугольник 506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91" name="Прямоугольник 507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92" name="Прямоугольник 508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93" name="Прямоугольник 509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94" name="Прямоугольник 510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95" name="Прямоугольник 511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96" name="Прямоугольник 512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97" name="Прямоугольник 513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98" name="Прямоугольник 514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299" name="Прямоугольник 515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00" name="Прямоугольник 516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01" name="Прямоугольник 517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02" name="Прямоугольник 518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03" name="Прямоугольник 519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04" name="Прямоугольник 520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05" name="Прямоугольник 521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06" name="Прямоугольник 522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07" name="Прямоугольник 523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08" name="Прямоугольник 524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09" name="Прямоугольник 525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10" name="Прямоугольник 526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11" name="Прямоугольник 527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12" name="Прямоугольник 528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13" name="Прямоугольник 529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14" name="Прямоугольник 530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15" name="Прямоугольник 531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16" name="Прямоугольник 532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17" name="Прямоугольник 533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18" name="Прямоугольник 534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19" name="Прямоугольник 535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20" name="Прямоугольник 536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21" name="Прямоугольник 537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22" name="Прямоугольник 538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23" name="Прямоугольник 539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24" name="Прямоугольник 540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25" name="Прямоугольник 541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26" name="Прямоугольник 542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27" name="Прямоугольник 543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28" name="Прямоугольник 544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29" name="Прямоугольник 545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30" name="Прямоугольник 546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31" name="Прямоугольник 547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32" name="Прямоугольник 548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33" name="Прямоугольник 549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34" name="Прямоугольник 550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35" name="Прямоугольник 551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36" name="Прямоугольник 552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37" name="Прямоугольник 553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38" name="Прямоугольник 554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39" name="Прямоугольник 555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40" name="Прямоугольник 556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41" name="Прямоугольник 557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42" name="Прямоугольник 558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43" name="Прямоугольник 559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44" name="Прямоугольник 560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45" name="Прямоугольник 561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46" name="Прямоугольник 562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47" name="Прямоугольник 563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48" name="Прямоугольник 564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49" name="Прямоугольник 565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50" name="Прямоугольник 566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51" name="Прямоугольник 567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52" name="Прямоугольник 568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53" name="Прямоугольник 569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54" name="Прямоугольник 570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55" name="Прямоугольник 571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56" name="Прямоугольник 572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57" name="Прямоугольник 573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58" name="Прямоугольник 574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59" name="Прямоугольник 575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60" name="Прямоугольник 576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61" name="Прямоугольник 577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62" name="Прямоугольник 578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63" name="Прямоугольник 579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64" name="Прямоугольник 580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65" name="Прямоугольник 581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66" name="Прямоугольник 582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67" name="Прямоугольник 583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68" name="Прямоугольник 584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69" name="Прямоугольник 585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70" name="Прямоугольник 586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71" name="Прямоугольник 587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72" name="Прямоугольник 588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73" name="Прямоугольник 589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74" name="Прямоугольник 590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75" name="Прямоугольник 591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76" name="Прямоугольник 592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77" name="Прямоугольник 593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78" name="Прямоугольник 594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79" name="Прямоугольник 595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80" name="Прямоугольник 596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81" name="Прямоугольник 597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82" name="Прямоугольник 598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83" name="Прямоугольник 599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84" name="Прямоугольник 600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85" name="Прямоугольник 601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86" name="Прямоугольник 602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87" name="Прямоугольник 603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88" name="Прямоугольник 604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89" name="Прямоугольник 605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90" name="Прямоугольник 606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91" name="Прямоугольник 607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92" name="Прямоугольник 608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93" name="Прямоугольник 609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94" name="Прямоугольник 610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95" name="Прямоугольник 611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96" name="Прямоугольник 612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97" name="Прямоугольник 613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98" name="Прямоугольник 614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399" name="Прямоугольник 615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00" name="Прямоугольник 616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01" name="Прямоугольник 617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02" name="Прямоугольник 618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03" name="Прямоугольник 619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04" name="Прямоугольник 620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05" name="Прямоугольник 621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06" name="Прямоугольник 622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07" name="Прямоугольник 623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08" name="Прямоугольник 624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09" name="Прямоугольник 625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10" name="Прямоугольник 626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11" name="Прямоугольник 627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12" name="Прямоугольник 628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13" name="Прямоугольник 629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14" name="Прямоугольник 630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15" name="Прямоугольник 631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16" name="Прямоугольник 632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17" name="Прямоугольник 633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18" name="Прямоугольник 634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19" name="Прямоугольник 635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20" name="Прямоугольник 636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21" name="Прямоугольник 637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22" name="Прямоугольник 638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23" name="Прямоугольник 639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24" name="Прямоугольник 640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25" name="Прямоугольник 641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26" name="Прямоугольник 642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27" name="Прямоугольник 643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14400"/>
    <xdr:sp>
      <xdr:nvSpPr>
        <xdr:cNvPr id="428" name="Прямоугольник 644"/>
        <xdr:cNvSpPr>
          <a:spLocks/>
        </xdr:cNvSpPr>
      </xdr:nvSpPr>
      <xdr:spPr>
        <a:xfrm>
          <a:off x="4895850" y="3667125"/>
          <a:ext cx="1809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168</xdr:row>
      <xdr:rowOff>0</xdr:rowOff>
    </xdr:from>
    <xdr:to>
      <xdr:col>2</xdr:col>
      <xdr:colOff>647700</xdr:colOff>
      <xdr:row>168</xdr:row>
      <xdr:rowOff>28575</xdr:rowOff>
    </xdr:to>
    <xdr:pic>
      <xdr:nvPicPr>
        <xdr:cNvPr id="429" name="Рисунок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9938325"/>
          <a:ext cx="6477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647700</xdr:colOff>
      <xdr:row>169</xdr:row>
      <xdr:rowOff>28575</xdr:rowOff>
    </xdr:to>
    <xdr:pic>
      <xdr:nvPicPr>
        <xdr:cNvPr id="430" name="Рисунок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0166925"/>
          <a:ext cx="6477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647700</xdr:colOff>
      <xdr:row>168</xdr:row>
      <xdr:rowOff>28575</xdr:rowOff>
    </xdr:to>
    <xdr:pic>
      <xdr:nvPicPr>
        <xdr:cNvPr id="431" name="Рисунок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39938325"/>
          <a:ext cx="64770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32" name="Прямоугольник 431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33" name="Прямоугольник 432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34" name="Прямоугольник 433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35" name="Прямоугольник 434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36" name="Прямоугольник 435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37" name="Прямоугольник 436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38" name="Прямоугольник 437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39" name="Прямоугольник 438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40" name="Прямоугольник 439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41" name="Прямоугольник 440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42" name="Прямоугольник 441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43" name="Прямоугольник 442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44" name="Прямоугольник 443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45" name="Прямоугольник 444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46" name="Прямоугольник 445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47" name="Прямоугольник 446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48" name="Прямоугольник 447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49" name="Прямоугольник 448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50" name="Прямоугольник 449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51" name="Прямоугольник 450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52" name="Прямоугольник 451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53" name="Прямоугольник 452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54" name="Прямоугольник 453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55" name="Прямоугольник 454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56" name="Прямоугольник 455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57" name="Прямоугольник 456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58" name="Прямоугольник 457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59" name="Прямоугольник 458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60" name="Прямоугольник 459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61" name="Прямоугольник 460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62" name="Прямоугольник 461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63" name="Прямоугольник 462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64" name="Прямоугольник 463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65" name="Прямоугольник 464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66" name="Прямоугольник 465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67" name="Прямоугольник 466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68" name="Прямоугольник 467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69" name="Прямоугольник 468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70" name="Прямоугольник 469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71" name="Прямоугольник 470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72" name="Прямоугольник 471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73" name="Прямоугольник 472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74" name="Прямоугольник 473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75" name="Прямоугольник 474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76" name="Прямоугольник 475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77" name="Прямоугольник 476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78" name="Прямоугольник 477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79" name="Прямоугольник 478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80" name="Прямоугольник 479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81" name="Прямоугольник 480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82" name="Прямоугольник 481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83" name="Прямоугольник 482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84" name="Прямоугольник 483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85" name="Прямоугольник 484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86" name="Прямоугольник 485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87" name="Прямоугольник 486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88" name="Прямоугольник 487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89" name="Прямоугольник 488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90" name="Прямоугольник 489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91" name="Прямоугольник 490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92" name="Прямоугольник 491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93" name="Прямоугольник 492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94" name="Прямоугольник 493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95" name="Прямоугольник 494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96" name="Прямоугольник 495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97" name="Прямоугольник 496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98" name="Прямоугольник 497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499" name="Прямоугольник 498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00" name="Прямоугольник 499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01" name="Прямоугольник 500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02" name="Прямоугольник 501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03" name="Прямоугольник 502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04" name="Прямоугольник 503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05" name="Прямоугольник 504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06" name="Прямоугольник 505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07" name="Прямоугольник 506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08" name="Прямоугольник 507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09" name="Прямоугольник 508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10" name="Прямоугольник 509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11" name="Прямоугольник 510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12" name="Прямоугольник 511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13" name="Прямоугольник 512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14" name="Прямоугольник 513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15" name="Прямоугольник 514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16" name="Прямоугольник 515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17" name="Прямоугольник 516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18" name="Прямоугольник 517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19" name="Прямоугольник 518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20" name="Прямоугольник 519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21" name="Прямоугольник 520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22" name="Прямоугольник 521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23" name="Прямоугольник 522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24" name="Прямоугольник 523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25" name="Прямоугольник 524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26" name="Прямоугольник 525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27" name="Прямоугольник 526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28" name="Прямоугольник 527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29" name="Прямоугольник 528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30" name="Прямоугольник 529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31" name="Прямоугольник 530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32" name="Прямоугольник 531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33" name="Прямоугольник 532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34" name="Прямоугольник 533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35" name="Прямоугольник 534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36" name="Прямоугольник 535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37" name="Прямоугольник 536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38" name="Прямоугольник 537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39" name="Прямоугольник 538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40" name="Прямоугольник 539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41" name="Прямоугольник 540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42" name="Прямоугольник 541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43" name="Прямоугольник 542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44" name="Прямоугольник 543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45" name="Прямоугольник 544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46" name="Прямоугольник 545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47" name="Прямоугольник 546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48" name="Прямоугольник 547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49" name="Прямоугольник 548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50" name="Прямоугольник 549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51" name="Прямоугольник 550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52" name="Прямоугольник 551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53" name="Прямоугольник 552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54" name="Прямоугольник 553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55" name="Прямоугольник 554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56" name="Прямоугольник 555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57" name="Прямоугольник 556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58" name="Прямоугольник 557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59" name="Прямоугольник 558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60" name="Прямоугольник 559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61" name="Прямоугольник 560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62" name="Прямоугольник 561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63" name="Прямоугольник 562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64" name="Прямоугольник 563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65" name="Прямоугольник 564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66" name="Прямоугольник 565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67" name="Прямоугольник 566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68" name="Прямоугольник 567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69" name="Прямоугольник 568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70" name="Прямоугольник 569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71" name="Прямоугольник 570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72" name="Прямоугольник 571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73" name="Прямоугольник 572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74" name="Прямоугольник 573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75" name="Прямоугольник 574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76" name="Прямоугольник 575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77" name="Прямоугольник 576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78" name="Прямоугольник 577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79" name="Прямоугольник 578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80" name="Прямоугольник 579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81" name="Прямоугольник 580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82" name="Прямоугольник 581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83" name="Прямоугольник 582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84" name="Прямоугольник 583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85" name="Прямоугольник 584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86" name="Прямоугольник 585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87" name="Прямоугольник 586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88" name="Прямоугольник 587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89" name="Прямоугольник 588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90" name="Прямоугольник 589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91" name="Прямоугольник 590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92" name="Прямоугольник 591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93" name="Прямоугольник 592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94" name="Прямоугольник 593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95" name="Прямоугольник 594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96" name="Прямоугольник 595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97" name="Прямоугольник 596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98" name="Прямоугольник 597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599" name="Прямоугольник 598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00" name="Прямоугольник 599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01" name="Прямоугольник 600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02" name="Прямоугольник 601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03" name="Прямоугольник 602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04" name="Прямоугольник 603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05" name="Прямоугольник 604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06" name="Прямоугольник 605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07" name="Прямоугольник 606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08" name="Прямоугольник 607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09" name="Прямоугольник 608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10" name="Прямоугольник 609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11" name="Прямоугольник 610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12" name="Прямоугольник 611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13" name="Прямоугольник 612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14" name="Прямоугольник 613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15" name="Прямоугольник 614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16" name="Прямоугольник 615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17" name="Прямоугольник 616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18" name="Прямоугольник 617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19" name="Прямоугольник 618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20" name="Прямоугольник 619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21" name="Прямоугольник 620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22" name="Прямоугольник 621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23" name="Прямоугольник 622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24" name="Прямоугольник 623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25" name="Прямоугольник 624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26" name="Прямоугольник 625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27" name="Прямоугольник 626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28" name="Прямоугольник 627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29" name="Прямоугольник 628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30" name="Прямоугольник 629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31" name="Прямоугольник 630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32" name="Прямоугольник 631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33" name="Прямоугольник 632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34" name="Прямоугольник 633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35" name="Прямоугольник 634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36" name="Прямоугольник 635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37" name="Прямоугольник 636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38" name="Прямоугольник 637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39" name="Прямоугольник 638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40" name="Прямоугольник 639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41" name="Прямоугольник 640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42" name="Прямоугольник 641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43" name="Прямоугольник 642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44" name="Прямоугольник 643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704850</xdr:colOff>
      <xdr:row>13</xdr:row>
      <xdr:rowOff>0</xdr:rowOff>
    </xdr:from>
    <xdr:ext cx="180975" cy="990600"/>
    <xdr:sp>
      <xdr:nvSpPr>
        <xdr:cNvPr id="645" name="Прямоугольник 644"/>
        <xdr:cNvSpPr>
          <a:spLocks/>
        </xdr:cNvSpPr>
      </xdr:nvSpPr>
      <xdr:spPr>
        <a:xfrm>
          <a:off x="4895850" y="3667125"/>
          <a:ext cx="1809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5"/>
  <sheetViews>
    <sheetView tabSelected="1" zoomScale="70" zoomScaleNormal="70" zoomScaleSheetLayoutView="115" zoomScalePageLayoutView="0" workbookViewId="0" topLeftCell="A1">
      <pane ySplit="1" topLeftCell="A140" activePane="bottomLeft" state="frozen"/>
      <selection pane="topLeft" activeCell="A1" sqref="A1"/>
      <selection pane="bottomLeft" activeCell="B138" sqref="B138"/>
    </sheetView>
  </sheetViews>
  <sheetFormatPr defaultColWidth="9.140625" defaultRowHeight="5.25" customHeight="1"/>
  <cols>
    <col min="1" max="1" width="39.7109375" style="2" customWidth="1"/>
    <col min="2" max="2" width="10.00390625" style="0" customWidth="1"/>
    <col min="3" max="3" width="13.140625" style="0" customWidth="1"/>
    <col min="4" max="4" width="21.28125" style="1" customWidth="1"/>
    <col min="5" max="5" width="18.7109375" style="0" customWidth="1"/>
    <col min="6" max="6" width="17.28125" style="0" customWidth="1"/>
    <col min="7" max="7" width="12.140625" style="0" customWidth="1"/>
    <col min="8" max="10" width="11.421875" style="0" customWidth="1"/>
    <col min="11" max="11" width="12.00390625" style="0" customWidth="1"/>
    <col min="12" max="12" width="8.00390625" style="0" customWidth="1"/>
    <col min="13" max="13" width="9.57421875" style="0" customWidth="1"/>
    <col min="14" max="14" width="8.421875" style="0" customWidth="1"/>
    <col min="15" max="15" width="16.7109375" style="0" customWidth="1"/>
  </cols>
  <sheetData>
    <row r="1" spans="1:4" s="3" customFormat="1" ht="16.5" customHeight="1">
      <c r="A1" s="4"/>
      <c r="D1" s="5"/>
    </row>
    <row r="2" spans="1:19" s="3" customFormat="1" ht="16.5" customHeight="1">
      <c r="A2" s="16"/>
      <c r="B2" s="17"/>
      <c r="C2" s="17"/>
      <c r="D2" s="18"/>
      <c r="E2" s="17"/>
      <c r="F2" s="17"/>
      <c r="G2" s="17"/>
      <c r="H2" s="17"/>
      <c r="I2" s="17"/>
      <c r="J2" s="118" t="s">
        <v>6</v>
      </c>
      <c r="K2" s="119"/>
      <c r="L2" s="119"/>
      <c r="M2" s="119"/>
      <c r="N2" s="119"/>
      <c r="O2" s="17"/>
      <c r="P2" s="17"/>
      <c r="Q2" s="17"/>
      <c r="R2" s="17"/>
      <c r="S2" s="17"/>
    </row>
    <row r="3" spans="1:19" s="3" customFormat="1" ht="16.5" customHeight="1">
      <c r="A3" s="19"/>
      <c r="B3" s="17"/>
      <c r="C3" s="17"/>
      <c r="D3" s="18"/>
      <c r="E3" s="17"/>
      <c r="F3" s="17"/>
      <c r="G3" s="17"/>
      <c r="H3" s="17"/>
      <c r="I3" s="17"/>
      <c r="J3" s="120" t="s">
        <v>51</v>
      </c>
      <c r="K3" s="121"/>
      <c r="L3" s="121"/>
      <c r="M3" s="121"/>
      <c r="N3" s="121"/>
      <c r="O3" s="117"/>
      <c r="P3" s="17"/>
      <c r="Q3" s="17"/>
      <c r="R3" s="17"/>
      <c r="S3" s="17"/>
    </row>
    <row r="4" spans="1:19" s="3" customFormat="1" ht="24.75" customHeight="1">
      <c r="A4" s="19"/>
      <c r="B4" s="17"/>
      <c r="C4" s="17"/>
      <c r="D4" s="18"/>
      <c r="E4" s="17"/>
      <c r="F4" s="17"/>
      <c r="G4" s="17"/>
      <c r="H4" s="17"/>
      <c r="I4" s="17"/>
      <c r="J4" s="17"/>
      <c r="K4" s="120"/>
      <c r="L4" s="120"/>
      <c r="M4" s="120"/>
      <c r="N4" s="120"/>
      <c r="O4" s="120"/>
      <c r="P4" s="17"/>
      <c r="Q4" s="17"/>
      <c r="R4" s="17"/>
      <c r="S4" s="17"/>
    </row>
    <row r="5" spans="1:19" s="3" customFormat="1" ht="16.5" customHeight="1">
      <c r="A5" s="19"/>
      <c r="B5" s="17"/>
      <c r="C5" s="17"/>
      <c r="D5" s="18"/>
      <c r="E5" s="17"/>
      <c r="F5" s="17"/>
      <c r="G5" s="17"/>
      <c r="H5" s="17"/>
      <c r="I5" s="17"/>
      <c r="J5" s="17"/>
      <c r="K5" s="17" t="s">
        <v>99</v>
      </c>
      <c r="L5" s="17"/>
      <c r="M5" s="17" t="s">
        <v>103</v>
      </c>
      <c r="N5" s="17"/>
      <c r="O5" s="17"/>
      <c r="P5" s="17"/>
      <c r="Q5" s="17"/>
      <c r="R5" s="17"/>
      <c r="S5" s="17"/>
    </row>
    <row r="6" spans="1:19" s="3" customFormat="1" ht="30" customHeight="1">
      <c r="A6" s="19"/>
      <c r="B6" s="17"/>
      <c r="C6" s="17"/>
      <c r="D6" s="18"/>
      <c r="E6" s="17"/>
      <c r="F6" s="17"/>
      <c r="G6" s="17"/>
      <c r="H6" s="17"/>
      <c r="I6" s="17"/>
      <c r="J6" s="17"/>
      <c r="K6" s="120" t="s">
        <v>102</v>
      </c>
      <c r="L6" s="120"/>
      <c r="M6" s="120"/>
      <c r="N6" s="120"/>
      <c r="O6" s="120"/>
      <c r="P6" s="17"/>
      <c r="Q6" s="17"/>
      <c r="R6" s="17"/>
      <c r="S6" s="17"/>
    </row>
    <row r="7" spans="1:19" s="3" customFormat="1" ht="30" customHeight="1">
      <c r="A7" s="19"/>
      <c r="B7" s="17"/>
      <c r="C7" s="17"/>
      <c r="D7" s="137" t="s">
        <v>18</v>
      </c>
      <c r="E7" s="138"/>
      <c r="F7" s="138"/>
      <c r="G7" s="138"/>
      <c r="H7" s="138"/>
      <c r="I7" s="138"/>
      <c r="J7" s="20"/>
      <c r="K7" s="20"/>
      <c r="L7" s="17"/>
      <c r="M7" s="17"/>
      <c r="N7" s="17"/>
      <c r="O7" s="17"/>
      <c r="P7" s="17"/>
      <c r="Q7" s="17"/>
      <c r="R7" s="17"/>
      <c r="S7" s="17"/>
    </row>
    <row r="8" spans="1:19" s="3" customFormat="1" ht="35.25" customHeight="1">
      <c r="A8" s="21"/>
      <c r="B8" s="22"/>
      <c r="C8" s="22"/>
      <c r="D8" s="137" t="s">
        <v>70</v>
      </c>
      <c r="E8" s="138"/>
      <c r="F8" s="138"/>
      <c r="G8" s="138"/>
      <c r="H8" s="138"/>
      <c r="I8" s="138"/>
      <c r="J8" s="138"/>
      <c r="K8" s="138"/>
      <c r="L8" s="121"/>
      <c r="M8" s="121"/>
      <c r="N8" s="121"/>
      <c r="O8" s="22"/>
      <c r="P8" s="17"/>
      <c r="Q8" s="17"/>
      <c r="R8" s="17"/>
      <c r="S8" s="17"/>
    </row>
    <row r="9" spans="1:19" s="3" customFormat="1" ht="16.5" customHeight="1" hidden="1" thickBot="1">
      <c r="A9" s="16"/>
      <c r="B9" s="17"/>
      <c r="C9" s="17"/>
      <c r="D9" s="18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3" customFormat="1" ht="16.5" customHeight="1" thickBot="1">
      <c r="A10" s="16"/>
      <c r="B10" s="17"/>
      <c r="C10" s="17"/>
      <c r="D10" s="18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3" customFormat="1" ht="36" customHeight="1" thickBot="1">
      <c r="A11" s="135" t="s">
        <v>1</v>
      </c>
      <c r="B11" s="135" t="s">
        <v>2</v>
      </c>
      <c r="C11" s="142" t="s">
        <v>3</v>
      </c>
      <c r="D11" s="143"/>
      <c r="E11" s="143"/>
      <c r="F11" s="144"/>
      <c r="G11" s="139" t="s">
        <v>4</v>
      </c>
      <c r="H11" s="140"/>
      <c r="I11" s="140"/>
      <c r="J11" s="141"/>
      <c r="K11" s="139" t="s">
        <v>5</v>
      </c>
      <c r="L11" s="140"/>
      <c r="M11" s="140"/>
      <c r="N11" s="141"/>
      <c r="O11" s="17"/>
      <c r="P11" s="17"/>
      <c r="Q11" s="17"/>
      <c r="R11" s="17"/>
      <c r="S11" s="17"/>
    </row>
    <row r="12" spans="1:19" s="3" customFormat="1" ht="31.5" thickBot="1">
      <c r="A12" s="145"/>
      <c r="B12" s="136"/>
      <c r="C12" s="23" t="s">
        <v>30</v>
      </c>
      <c r="D12" s="24" t="s">
        <v>31</v>
      </c>
      <c r="E12" s="25" t="s">
        <v>32</v>
      </c>
      <c r="F12" s="26" t="s">
        <v>33</v>
      </c>
      <c r="G12" s="27" t="s">
        <v>7</v>
      </c>
      <c r="H12" s="28" t="s">
        <v>8</v>
      </c>
      <c r="I12" s="29" t="s">
        <v>9</v>
      </c>
      <c r="J12" s="30" t="s">
        <v>10</v>
      </c>
      <c r="K12" s="31" t="s">
        <v>11</v>
      </c>
      <c r="L12" s="32" t="s">
        <v>12</v>
      </c>
      <c r="M12" s="33" t="s">
        <v>13</v>
      </c>
      <c r="N12" s="34" t="s">
        <v>14</v>
      </c>
      <c r="O12" s="17"/>
      <c r="P12" s="17"/>
      <c r="Q12" s="17"/>
      <c r="R12" s="17"/>
      <c r="S12" s="17"/>
    </row>
    <row r="13" spans="1:19" s="3" customFormat="1" ht="18.75" customHeight="1">
      <c r="A13" s="122" t="s">
        <v>15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4"/>
      <c r="O13" s="17"/>
      <c r="P13" s="17"/>
      <c r="Q13" s="17"/>
      <c r="R13" s="17"/>
      <c r="S13" s="17"/>
    </row>
    <row r="14" spans="1:19" s="3" customFormat="1" ht="15.75">
      <c r="A14" s="146" t="s">
        <v>26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8"/>
      <c r="O14" s="17"/>
      <c r="P14" s="17"/>
      <c r="Q14" s="17"/>
      <c r="R14" s="17"/>
      <c r="S14" s="17"/>
    </row>
    <row r="15" spans="1:19" s="3" customFormat="1" ht="15.75">
      <c r="A15" s="36" t="s">
        <v>71</v>
      </c>
      <c r="B15" s="37">
        <v>150</v>
      </c>
      <c r="C15" s="38">
        <v>5.8</v>
      </c>
      <c r="D15" s="39">
        <v>9.9</v>
      </c>
      <c r="E15" s="40">
        <v>26</v>
      </c>
      <c r="F15" s="41">
        <v>188.2</v>
      </c>
      <c r="G15" s="42">
        <v>35</v>
      </c>
      <c r="H15" s="43">
        <v>64</v>
      </c>
      <c r="I15" s="40">
        <v>167</v>
      </c>
      <c r="J15" s="44">
        <v>3.9</v>
      </c>
      <c r="K15" s="42">
        <v>0.09</v>
      </c>
      <c r="L15" s="43">
        <v>0</v>
      </c>
      <c r="M15" s="40">
        <v>0.03</v>
      </c>
      <c r="N15" s="44">
        <v>1.2</v>
      </c>
      <c r="O15" s="17"/>
      <c r="P15" s="17"/>
      <c r="Q15" s="17"/>
      <c r="R15" s="17"/>
      <c r="S15" s="17"/>
    </row>
    <row r="16" spans="1:19" s="3" customFormat="1" ht="15.75">
      <c r="A16" s="36" t="s">
        <v>72</v>
      </c>
      <c r="B16" s="37">
        <v>80</v>
      </c>
      <c r="C16" s="38">
        <v>10</v>
      </c>
      <c r="D16" s="39">
        <v>9.5</v>
      </c>
      <c r="E16" s="45">
        <v>18.5</v>
      </c>
      <c r="F16" s="46">
        <v>207.5</v>
      </c>
      <c r="G16" s="47">
        <v>36.87</v>
      </c>
      <c r="H16" s="48">
        <v>15</v>
      </c>
      <c r="I16" s="45">
        <v>135</v>
      </c>
      <c r="J16" s="49">
        <v>0.87</v>
      </c>
      <c r="K16" s="47">
        <v>0.01</v>
      </c>
      <c r="L16" s="48">
        <v>0</v>
      </c>
      <c r="M16" s="45">
        <v>0.12</v>
      </c>
      <c r="N16" s="49">
        <v>0.37</v>
      </c>
      <c r="O16" s="17"/>
      <c r="P16" s="17"/>
      <c r="Q16" s="17"/>
      <c r="R16" s="17"/>
      <c r="S16" s="17"/>
    </row>
    <row r="17" spans="1:19" s="3" customFormat="1" ht="15.75">
      <c r="A17" s="36" t="s">
        <v>16</v>
      </c>
      <c r="B17" s="37">
        <v>25</v>
      </c>
      <c r="C17" s="38">
        <v>3.75</v>
      </c>
      <c r="D17" s="39">
        <v>1.45</v>
      </c>
      <c r="E17" s="45">
        <v>25.7</v>
      </c>
      <c r="F17" s="46">
        <v>110</v>
      </c>
      <c r="G17" s="50">
        <v>60</v>
      </c>
      <c r="H17" s="45">
        <v>23</v>
      </c>
      <c r="I17" s="45">
        <v>76.5</v>
      </c>
      <c r="J17" s="49">
        <v>0.76</v>
      </c>
      <c r="K17" s="50">
        <v>0.08</v>
      </c>
      <c r="L17" s="45">
        <v>0</v>
      </c>
      <c r="M17" s="45">
        <v>0.1</v>
      </c>
      <c r="N17" s="49">
        <v>1.15</v>
      </c>
      <c r="O17" s="17"/>
      <c r="P17" s="17"/>
      <c r="Q17" s="17"/>
      <c r="R17" s="17"/>
      <c r="S17" s="17"/>
    </row>
    <row r="18" spans="1:19" s="3" customFormat="1" ht="15.75">
      <c r="A18" s="51" t="s">
        <v>24</v>
      </c>
      <c r="B18" s="37">
        <v>200</v>
      </c>
      <c r="C18" s="38">
        <v>0</v>
      </c>
      <c r="D18" s="38">
        <v>0</v>
      </c>
      <c r="E18" s="46">
        <v>15</v>
      </c>
      <c r="F18" s="46">
        <v>60</v>
      </c>
      <c r="G18" s="42">
        <v>12</v>
      </c>
      <c r="H18" s="52">
        <v>6</v>
      </c>
      <c r="I18" s="45">
        <v>8</v>
      </c>
      <c r="J18" s="44">
        <v>0.8</v>
      </c>
      <c r="K18" s="42">
        <v>0</v>
      </c>
      <c r="L18" s="52">
        <v>0</v>
      </c>
      <c r="M18" s="45">
        <v>0</v>
      </c>
      <c r="N18" s="44">
        <v>0</v>
      </c>
      <c r="O18" s="17"/>
      <c r="P18" s="17"/>
      <c r="Q18" s="17"/>
      <c r="R18" s="17"/>
      <c r="S18" s="17"/>
    </row>
    <row r="19" spans="1:19" s="3" customFormat="1" ht="30" customHeight="1">
      <c r="A19" s="127" t="s">
        <v>0</v>
      </c>
      <c r="B19" s="128"/>
      <c r="C19" s="54">
        <f aca="true" t="shared" si="0" ref="C19:K19">SUM(C15:C18)</f>
        <v>19.55</v>
      </c>
      <c r="D19" s="54">
        <f t="shared" si="0"/>
        <v>20.849999999999998</v>
      </c>
      <c r="E19" s="54">
        <f t="shared" si="0"/>
        <v>85.2</v>
      </c>
      <c r="F19" s="54">
        <f t="shared" si="0"/>
        <v>565.7</v>
      </c>
      <c r="G19" s="54">
        <f t="shared" si="0"/>
        <v>143.87</v>
      </c>
      <c r="H19" s="54">
        <f t="shared" si="0"/>
        <v>108</v>
      </c>
      <c r="I19" s="54">
        <f t="shared" si="0"/>
        <v>386.5</v>
      </c>
      <c r="J19" s="54">
        <f t="shared" si="0"/>
        <v>6.329999999999999</v>
      </c>
      <c r="K19" s="54">
        <f t="shared" si="0"/>
        <v>0.18</v>
      </c>
      <c r="L19" s="102" t="s">
        <v>50</v>
      </c>
      <c r="M19" s="54">
        <f>SUM(M15:M18)</f>
        <v>0.25</v>
      </c>
      <c r="N19" s="54">
        <f>SUM(N15:N18)</f>
        <v>2.7199999999999998</v>
      </c>
      <c r="O19" s="17"/>
      <c r="P19" s="17"/>
      <c r="Q19" s="17"/>
      <c r="R19" s="17"/>
      <c r="S19" s="17"/>
    </row>
    <row r="20" spans="1:19" s="3" customFormat="1" ht="19.5" customHeight="1">
      <c r="A20" s="149" t="s">
        <v>37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1"/>
      <c r="O20" s="17"/>
      <c r="P20" s="17"/>
      <c r="Q20" s="17"/>
      <c r="R20" s="17"/>
      <c r="S20" s="17"/>
    </row>
    <row r="21" spans="1:19" s="3" customFormat="1" ht="15">
      <c r="A21" s="51" t="s">
        <v>57</v>
      </c>
      <c r="B21" s="55">
        <v>250</v>
      </c>
      <c r="C21" s="56">
        <v>6.7</v>
      </c>
      <c r="D21" s="56">
        <v>9.4</v>
      </c>
      <c r="E21" s="56">
        <v>18.4</v>
      </c>
      <c r="F21" s="56">
        <v>196.9</v>
      </c>
      <c r="G21" s="56">
        <v>25.9</v>
      </c>
      <c r="H21" s="56">
        <v>25.9</v>
      </c>
      <c r="I21" s="56">
        <v>24.3</v>
      </c>
      <c r="J21" s="56">
        <v>1.15</v>
      </c>
      <c r="K21" s="56">
        <v>1.02</v>
      </c>
      <c r="L21" s="56">
        <v>8.25</v>
      </c>
      <c r="M21" s="56">
        <v>0.04</v>
      </c>
      <c r="N21" s="56">
        <v>1.6</v>
      </c>
      <c r="O21" s="17"/>
      <c r="P21" s="17"/>
      <c r="Q21" s="17"/>
      <c r="R21" s="17"/>
      <c r="S21" s="17"/>
    </row>
    <row r="22" spans="1:19" s="3" customFormat="1" ht="15">
      <c r="A22" s="51" t="s">
        <v>52</v>
      </c>
      <c r="B22" s="37">
        <v>150</v>
      </c>
      <c r="C22" s="38">
        <v>5.39</v>
      </c>
      <c r="D22" s="38">
        <v>4.1</v>
      </c>
      <c r="E22" s="46">
        <v>32.8</v>
      </c>
      <c r="F22" s="46">
        <v>190.5</v>
      </c>
      <c r="G22" s="42">
        <v>36</v>
      </c>
      <c r="H22" s="52">
        <v>25.5</v>
      </c>
      <c r="I22" s="45">
        <v>159</v>
      </c>
      <c r="J22" s="44">
        <v>1.3</v>
      </c>
      <c r="K22" s="42">
        <v>0.2</v>
      </c>
      <c r="L22" s="52">
        <v>0</v>
      </c>
      <c r="M22" s="45">
        <v>0.027</v>
      </c>
      <c r="N22" s="44">
        <v>2</v>
      </c>
      <c r="O22" s="17"/>
      <c r="P22" s="17"/>
      <c r="Q22" s="17"/>
      <c r="R22" s="17"/>
      <c r="S22" s="17"/>
    </row>
    <row r="23" spans="1:19" s="3" customFormat="1" ht="15">
      <c r="A23" s="51" t="s">
        <v>73</v>
      </c>
      <c r="B23" s="55">
        <v>100</v>
      </c>
      <c r="C23" s="56">
        <v>12.5</v>
      </c>
      <c r="D23" s="56">
        <v>14</v>
      </c>
      <c r="E23" s="56">
        <v>13.2</v>
      </c>
      <c r="F23" s="56">
        <v>228.8</v>
      </c>
      <c r="G23" s="56">
        <v>28</v>
      </c>
      <c r="H23" s="56">
        <v>4.9</v>
      </c>
      <c r="I23" s="56">
        <v>146</v>
      </c>
      <c r="J23" s="56">
        <v>0.9</v>
      </c>
      <c r="K23" s="56">
        <v>0.3</v>
      </c>
      <c r="L23" s="56">
        <v>0.08</v>
      </c>
      <c r="M23" s="56">
        <v>0</v>
      </c>
      <c r="N23" s="56">
        <v>1.8</v>
      </c>
      <c r="O23" s="17"/>
      <c r="P23" s="17"/>
      <c r="Q23" s="17"/>
      <c r="R23" s="17"/>
      <c r="S23" s="17"/>
    </row>
    <row r="24" spans="1:19" s="3" customFormat="1" ht="15">
      <c r="A24" s="36" t="s">
        <v>16</v>
      </c>
      <c r="B24" s="37">
        <v>50</v>
      </c>
      <c r="C24" s="38">
        <v>3.75</v>
      </c>
      <c r="D24" s="39">
        <v>1.45</v>
      </c>
      <c r="E24" s="45" t="s">
        <v>34</v>
      </c>
      <c r="F24" s="46">
        <v>130.8</v>
      </c>
      <c r="G24" s="50">
        <v>60</v>
      </c>
      <c r="H24" s="45">
        <v>23</v>
      </c>
      <c r="I24" s="45">
        <v>76.5</v>
      </c>
      <c r="J24" s="49">
        <v>0.76</v>
      </c>
      <c r="K24" s="50">
        <v>0.08</v>
      </c>
      <c r="L24" s="45">
        <v>0</v>
      </c>
      <c r="M24" s="45">
        <v>0.1</v>
      </c>
      <c r="N24" s="49">
        <v>1.15</v>
      </c>
      <c r="O24" s="17"/>
      <c r="P24" s="17"/>
      <c r="Q24" s="17"/>
      <c r="R24" s="17"/>
      <c r="S24" s="17"/>
    </row>
    <row r="25" spans="1:19" s="3" customFormat="1" ht="17.25" customHeight="1">
      <c r="A25" s="51" t="s">
        <v>64</v>
      </c>
      <c r="B25" s="37">
        <v>200</v>
      </c>
      <c r="C25" s="38">
        <v>0</v>
      </c>
      <c r="D25" s="38">
        <v>0.83</v>
      </c>
      <c r="E25" s="46" t="s">
        <v>65</v>
      </c>
      <c r="F25" s="46">
        <v>34.94</v>
      </c>
      <c r="G25" s="42">
        <v>134</v>
      </c>
      <c r="H25" s="52">
        <v>6</v>
      </c>
      <c r="I25" s="45">
        <v>8</v>
      </c>
      <c r="J25" s="44">
        <v>0.8</v>
      </c>
      <c r="K25" s="42">
        <v>0</v>
      </c>
      <c r="L25" s="52">
        <v>0</v>
      </c>
      <c r="M25" s="45">
        <v>0</v>
      </c>
      <c r="N25" s="44">
        <v>0</v>
      </c>
      <c r="O25" s="17"/>
      <c r="P25" s="17"/>
      <c r="Q25" s="17"/>
      <c r="R25" s="17"/>
      <c r="S25" s="17"/>
    </row>
    <row r="26" spans="1:19" s="3" customFormat="1" ht="23.25" customHeight="1">
      <c r="A26" s="130" t="s">
        <v>0</v>
      </c>
      <c r="B26" s="130"/>
      <c r="C26" s="58">
        <f aca="true" t="shared" si="1" ref="C26:K26">SUM(C21:C25)</f>
        <v>28.34</v>
      </c>
      <c r="D26" s="58">
        <f t="shared" si="1"/>
        <v>29.779999999999998</v>
      </c>
      <c r="E26" s="58">
        <f t="shared" si="1"/>
        <v>64.39999999999999</v>
      </c>
      <c r="F26" s="58">
        <f t="shared" si="1"/>
        <v>781.94</v>
      </c>
      <c r="G26" s="58">
        <f t="shared" si="1"/>
        <v>283.9</v>
      </c>
      <c r="H26" s="58">
        <f t="shared" si="1"/>
        <v>85.3</v>
      </c>
      <c r="I26" s="58">
        <f t="shared" si="1"/>
        <v>413.8</v>
      </c>
      <c r="J26" s="58">
        <f t="shared" si="1"/>
        <v>4.91</v>
      </c>
      <c r="K26" s="58">
        <f t="shared" si="1"/>
        <v>1.6</v>
      </c>
      <c r="L26" s="103" t="s">
        <v>50</v>
      </c>
      <c r="M26" s="58">
        <f>SUM(M21:M25)</f>
        <v>0.167</v>
      </c>
      <c r="N26" s="58">
        <f>SUM(N21:N25)</f>
        <v>6.550000000000001</v>
      </c>
      <c r="O26" s="17"/>
      <c r="P26" s="17"/>
      <c r="Q26" s="17"/>
      <c r="R26" s="17"/>
      <c r="S26" s="17"/>
    </row>
    <row r="27" spans="1:19" s="3" customFormat="1" ht="22.5" customHeight="1">
      <c r="A27" s="130" t="s">
        <v>43</v>
      </c>
      <c r="B27" s="130"/>
      <c r="C27" s="58">
        <f>C19+C26</f>
        <v>47.89</v>
      </c>
      <c r="D27" s="58">
        <f aca="true" t="shared" si="2" ref="D27:N27">D19+D26</f>
        <v>50.629999999999995</v>
      </c>
      <c r="E27" s="58">
        <f t="shared" si="2"/>
        <v>149.6</v>
      </c>
      <c r="F27" s="58">
        <f t="shared" si="2"/>
        <v>1347.64</v>
      </c>
      <c r="G27" s="58">
        <f t="shared" si="2"/>
        <v>427.77</v>
      </c>
      <c r="H27" s="58">
        <f t="shared" si="2"/>
        <v>193.3</v>
      </c>
      <c r="I27" s="58">
        <f t="shared" si="2"/>
        <v>800.3</v>
      </c>
      <c r="J27" s="58">
        <f t="shared" si="2"/>
        <v>11.239999999999998</v>
      </c>
      <c r="K27" s="58">
        <f t="shared" si="2"/>
        <v>1.78</v>
      </c>
      <c r="L27" s="103" t="s">
        <v>50</v>
      </c>
      <c r="M27" s="58">
        <f t="shared" si="2"/>
        <v>0.41700000000000004</v>
      </c>
      <c r="N27" s="58">
        <f t="shared" si="2"/>
        <v>9.27</v>
      </c>
      <c r="O27" s="17"/>
      <c r="P27" s="17"/>
      <c r="Q27" s="17"/>
      <c r="R27" s="17"/>
      <c r="S27" s="17"/>
    </row>
    <row r="28" spans="1:19" s="3" customFormat="1" ht="17.25" customHeight="1">
      <c r="A28" s="122" t="s">
        <v>74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4"/>
      <c r="O28" s="17"/>
      <c r="P28" s="17"/>
      <c r="Q28" s="17"/>
      <c r="R28" s="17"/>
      <c r="S28" s="17"/>
    </row>
    <row r="29" spans="1:19" s="3" customFormat="1" ht="19.5" customHeight="1">
      <c r="A29" s="60" t="s">
        <v>26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2"/>
      <c r="O29" s="17"/>
      <c r="P29" s="17"/>
      <c r="Q29" s="17"/>
      <c r="R29" s="17"/>
      <c r="S29" s="17"/>
    </row>
    <row r="30" spans="1:19" s="3" customFormat="1" ht="15">
      <c r="A30" s="36" t="s">
        <v>52</v>
      </c>
      <c r="B30" s="63">
        <v>150</v>
      </c>
      <c r="C30" s="64">
        <v>2.5</v>
      </c>
      <c r="D30" s="65">
        <v>4</v>
      </c>
      <c r="E30" s="40">
        <v>30.5</v>
      </c>
      <c r="F30" s="41">
        <v>215.12</v>
      </c>
      <c r="G30" s="42">
        <v>54</v>
      </c>
      <c r="H30" s="43">
        <v>30</v>
      </c>
      <c r="I30" s="40">
        <v>112</v>
      </c>
      <c r="J30" s="44">
        <v>1.4</v>
      </c>
      <c r="K30" s="42">
        <v>0.2</v>
      </c>
      <c r="L30" s="43">
        <v>7.4</v>
      </c>
      <c r="M30" s="40">
        <v>0.12</v>
      </c>
      <c r="N30" s="44">
        <v>0.2</v>
      </c>
      <c r="O30" s="17"/>
      <c r="P30" s="17"/>
      <c r="Q30" s="17"/>
      <c r="R30" s="17"/>
      <c r="S30" s="17"/>
    </row>
    <row r="31" spans="1:19" s="3" customFormat="1" ht="15">
      <c r="A31" s="51" t="s">
        <v>28</v>
      </c>
      <c r="B31" s="37">
        <v>60</v>
      </c>
      <c r="C31" s="38">
        <v>14.28</v>
      </c>
      <c r="D31" s="38">
        <v>16</v>
      </c>
      <c r="E31" s="46">
        <v>13.2</v>
      </c>
      <c r="F31" s="46">
        <v>157.9</v>
      </c>
      <c r="G31" s="42">
        <v>28</v>
      </c>
      <c r="H31" s="52">
        <v>4.9</v>
      </c>
      <c r="I31" s="45">
        <v>146</v>
      </c>
      <c r="J31" s="44">
        <v>0.5</v>
      </c>
      <c r="K31" s="42">
        <v>0.23</v>
      </c>
      <c r="L31" s="52">
        <v>0.08</v>
      </c>
      <c r="M31" s="45">
        <v>0</v>
      </c>
      <c r="N31" s="44">
        <v>1.8</v>
      </c>
      <c r="O31" s="17"/>
      <c r="P31" s="17"/>
      <c r="Q31" s="17"/>
      <c r="R31" s="17"/>
      <c r="S31" s="17"/>
    </row>
    <row r="32" spans="1:19" s="3" customFormat="1" ht="15">
      <c r="A32" s="36" t="s">
        <v>75</v>
      </c>
      <c r="B32" s="37">
        <v>30</v>
      </c>
      <c r="C32" s="38">
        <v>1.1</v>
      </c>
      <c r="D32" s="39">
        <v>0.2</v>
      </c>
      <c r="E32" s="45">
        <v>2.4</v>
      </c>
      <c r="F32" s="46">
        <v>21.4</v>
      </c>
      <c r="G32" s="47">
        <v>10</v>
      </c>
      <c r="H32" s="48">
        <v>11</v>
      </c>
      <c r="I32" s="45">
        <v>24</v>
      </c>
      <c r="J32" s="49">
        <v>0.4</v>
      </c>
      <c r="K32" s="47">
        <v>1</v>
      </c>
      <c r="L32" s="48">
        <v>12.7</v>
      </c>
      <c r="M32" s="45">
        <v>0.25</v>
      </c>
      <c r="N32" s="49">
        <v>0.5</v>
      </c>
      <c r="O32" s="17"/>
      <c r="P32" s="17"/>
      <c r="Q32" s="17"/>
      <c r="R32" s="17"/>
      <c r="S32" s="17"/>
    </row>
    <row r="33" spans="1:19" s="3" customFormat="1" ht="15">
      <c r="A33" s="36" t="s">
        <v>16</v>
      </c>
      <c r="B33" s="37">
        <v>25</v>
      </c>
      <c r="C33" s="38">
        <v>3.75</v>
      </c>
      <c r="D33" s="39">
        <v>1.45</v>
      </c>
      <c r="E33" s="45">
        <v>25.7</v>
      </c>
      <c r="F33" s="46">
        <v>130.8</v>
      </c>
      <c r="G33" s="50">
        <v>60</v>
      </c>
      <c r="H33" s="45">
        <v>23</v>
      </c>
      <c r="I33" s="45">
        <v>76.5</v>
      </c>
      <c r="J33" s="49">
        <v>0.76</v>
      </c>
      <c r="K33" s="50">
        <v>0.08</v>
      </c>
      <c r="L33" s="45">
        <v>0</v>
      </c>
      <c r="M33" s="45">
        <v>0.1</v>
      </c>
      <c r="N33" s="49">
        <v>1.15</v>
      </c>
      <c r="O33" s="17"/>
      <c r="P33" s="17"/>
      <c r="Q33" s="17"/>
      <c r="R33" s="17"/>
      <c r="S33" s="17"/>
    </row>
    <row r="34" spans="1:19" s="3" customFormat="1" ht="15">
      <c r="A34" s="36" t="s">
        <v>24</v>
      </c>
      <c r="B34" s="37">
        <v>200</v>
      </c>
      <c r="C34" s="38">
        <v>0</v>
      </c>
      <c r="D34" s="39">
        <v>0</v>
      </c>
      <c r="E34" s="45">
        <v>15</v>
      </c>
      <c r="F34" s="46">
        <v>60</v>
      </c>
      <c r="G34" s="47">
        <v>12</v>
      </c>
      <c r="H34" s="48">
        <v>6</v>
      </c>
      <c r="I34" s="45">
        <v>8</v>
      </c>
      <c r="J34" s="49">
        <v>0.8</v>
      </c>
      <c r="K34" s="47">
        <v>0</v>
      </c>
      <c r="L34" s="48">
        <v>0</v>
      </c>
      <c r="M34" s="45">
        <v>0</v>
      </c>
      <c r="N34" s="49">
        <v>0</v>
      </c>
      <c r="O34" s="17"/>
      <c r="P34" s="17"/>
      <c r="Q34" s="17"/>
      <c r="R34" s="17"/>
      <c r="S34" s="17"/>
    </row>
    <row r="35" spans="1:19" s="3" customFormat="1" ht="34.5" customHeight="1">
      <c r="A35" s="127" t="s">
        <v>0</v>
      </c>
      <c r="B35" s="129"/>
      <c r="C35" s="58">
        <f>SUM(C30:C34)</f>
        <v>21.630000000000003</v>
      </c>
      <c r="D35" s="58">
        <f aca="true" t="shared" si="3" ref="D35:N35">SUM(D30:D34)</f>
        <v>21.65</v>
      </c>
      <c r="E35" s="58">
        <f t="shared" si="3"/>
        <v>86.8</v>
      </c>
      <c r="F35" s="58">
        <f t="shared" si="3"/>
        <v>585.22</v>
      </c>
      <c r="G35" s="58">
        <f t="shared" si="3"/>
        <v>164</v>
      </c>
      <c r="H35" s="58">
        <f t="shared" si="3"/>
        <v>74.9</v>
      </c>
      <c r="I35" s="58">
        <f t="shared" si="3"/>
        <v>366.5</v>
      </c>
      <c r="J35" s="58">
        <f t="shared" si="3"/>
        <v>3.8599999999999994</v>
      </c>
      <c r="K35" s="58">
        <f t="shared" si="3"/>
        <v>1.5100000000000002</v>
      </c>
      <c r="L35" s="102" t="s">
        <v>101</v>
      </c>
      <c r="M35" s="58">
        <f t="shared" si="3"/>
        <v>0.47</v>
      </c>
      <c r="N35" s="58">
        <f t="shared" si="3"/>
        <v>3.65</v>
      </c>
      <c r="O35" s="17"/>
      <c r="P35" s="17"/>
      <c r="Q35" s="17"/>
      <c r="R35" s="17"/>
      <c r="S35" s="17"/>
    </row>
    <row r="36" spans="1:19" s="3" customFormat="1" ht="27.75" customHeight="1">
      <c r="A36" s="127" t="s">
        <v>37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4"/>
      <c r="O36" s="17"/>
      <c r="P36" s="17"/>
      <c r="Q36" s="17"/>
      <c r="R36" s="17"/>
      <c r="S36" s="17"/>
    </row>
    <row r="37" spans="1:19" s="3" customFormat="1" ht="21.75" customHeight="1">
      <c r="A37" s="51" t="s">
        <v>67</v>
      </c>
      <c r="B37" s="55">
        <v>250</v>
      </c>
      <c r="C37" s="38">
        <v>5.7</v>
      </c>
      <c r="D37" s="38">
        <v>4</v>
      </c>
      <c r="E37" s="46">
        <v>23.74</v>
      </c>
      <c r="F37" s="46">
        <v>171</v>
      </c>
      <c r="G37" s="46">
        <v>24.6</v>
      </c>
      <c r="H37" s="46">
        <v>25</v>
      </c>
      <c r="I37" s="46">
        <v>164</v>
      </c>
      <c r="J37" s="46">
        <v>1.1</v>
      </c>
      <c r="K37" s="46">
        <v>0.12</v>
      </c>
      <c r="L37" s="68">
        <v>8.25</v>
      </c>
      <c r="M37" s="46">
        <v>0</v>
      </c>
      <c r="N37" s="46">
        <v>0.75</v>
      </c>
      <c r="O37" s="17"/>
      <c r="P37" s="17"/>
      <c r="Q37" s="17"/>
      <c r="R37" s="17"/>
      <c r="S37" s="17"/>
    </row>
    <row r="38" spans="1:19" s="3" customFormat="1" ht="22.5" customHeight="1">
      <c r="A38" s="51" t="s">
        <v>76</v>
      </c>
      <c r="B38" s="37">
        <v>150</v>
      </c>
      <c r="C38" s="38">
        <v>8.6</v>
      </c>
      <c r="D38" s="39">
        <v>7.4</v>
      </c>
      <c r="E38" s="40">
        <v>46.8</v>
      </c>
      <c r="F38" s="41">
        <v>246.6</v>
      </c>
      <c r="G38" s="42">
        <v>26.2</v>
      </c>
      <c r="H38" s="43">
        <v>48</v>
      </c>
      <c r="I38" s="40">
        <v>125.2</v>
      </c>
      <c r="J38" s="44">
        <v>2.9</v>
      </c>
      <c r="K38" s="42">
        <v>0.07</v>
      </c>
      <c r="L38" s="43">
        <v>0</v>
      </c>
      <c r="M38" s="40">
        <v>0.002</v>
      </c>
      <c r="N38" s="44">
        <v>0.9</v>
      </c>
      <c r="O38" s="17"/>
      <c r="P38" s="17"/>
      <c r="Q38" s="17"/>
      <c r="R38" s="17"/>
      <c r="S38" s="17"/>
    </row>
    <row r="39" spans="1:19" s="3" customFormat="1" ht="22.5" customHeight="1">
      <c r="A39" s="51" t="s">
        <v>68</v>
      </c>
      <c r="B39" s="55">
        <v>120</v>
      </c>
      <c r="C39" s="38">
        <v>12.84</v>
      </c>
      <c r="D39" s="38">
        <v>9.12</v>
      </c>
      <c r="E39" s="46">
        <v>16.32</v>
      </c>
      <c r="F39" s="46">
        <v>198.7</v>
      </c>
      <c r="G39" s="46">
        <v>23.88</v>
      </c>
      <c r="H39" s="46">
        <v>42</v>
      </c>
      <c r="I39" s="46">
        <v>28.8</v>
      </c>
      <c r="J39" s="46">
        <v>0.84</v>
      </c>
      <c r="K39" s="46">
        <v>0.14</v>
      </c>
      <c r="L39" s="68">
        <v>7.9</v>
      </c>
      <c r="M39" s="46" t="s">
        <v>69</v>
      </c>
      <c r="N39" s="46">
        <v>0</v>
      </c>
      <c r="O39" s="17"/>
      <c r="P39" s="17"/>
      <c r="Q39" s="17"/>
      <c r="R39" s="17"/>
      <c r="S39" s="17"/>
    </row>
    <row r="40" spans="1:19" s="3" customFormat="1" ht="22.5" customHeight="1">
      <c r="A40" s="51" t="s">
        <v>60</v>
      </c>
      <c r="B40" s="37">
        <v>30</v>
      </c>
      <c r="C40" s="38">
        <v>1.1</v>
      </c>
      <c r="D40" s="38">
        <v>0.2</v>
      </c>
      <c r="E40" s="46">
        <v>2.4</v>
      </c>
      <c r="F40" s="46">
        <v>21.4</v>
      </c>
      <c r="G40" s="42">
        <v>10</v>
      </c>
      <c r="H40" s="52">
        <v>11</v>
      </c>
      <c r="I40" s="45">
        <v>24</v>
      </c>
      <c r="J40" s="44">
        <v>0.4</v>
      </c>
      <c r="K40" s="42">
        <v>1</v>
      </c>
      <c r="L40" s="52">
        <v>12.7</v>
      </c>
      <c r="M40" s="45">
        <v>0.25</v>
      </c>
      <c r="N40" s="44">
        <v>0.5</v>
      </c>
      <c r="O40" s="17"/>
      <c r="P40" s="17"/>
      <c r="Q40" s="17"/>
      <c r="R40" s="17"/>
      <c r="S40" s="17"/>
    </row>
    <row r="41" spans="1:19" s="3" customFormat="1" ht="22.5" customHeight="1">
      <c r="A41" s="36" t="s">
        <v>16</v>
      </c>
      <c r="B41" s="37">
        <v>50</v>
      </c>
      <c r="C41" s="38">
        <v>3.75</v>
      </c>
      <c r="D41" s="39">
        <v>1.45</v>
      </c>
      <c r="E41" s="45">
        <v>25.7</v>
      </c>
      <c r="F41" s="46">
        <v>130.8</v>
      </c>
      <c r="G41" s="50">
        <v>60</v>
      </c>
      <c r="H41" s="45">
        <v>23</v>
      </c>
      <c r="I41" s="45">
        <v>76.5</v>
      </c>
      <c r="J41" s="49">
        <v>0.76</v>
      </c>
      <c r="K41" s="50">
        <v>0.08</v>
      </c>
      <c r="L41" s="45">
        <v>0</v>
      </c>
      <c r="M41" s="45">
        <v>0.1</v>
      </c>
      <c r="N41" s="49">
        <v>1.15</v>
      </c>
      <c r="O41" s="17"/>
      <c r="P41" s="17"/>
      <c r="Q41" s="17"/>
      <c r="R41" s="17"/>
      <c r="S41" s="17"/>
    </row>
    <row r="42" spans="1:19" s="3" customFormat="1" ht="17.25" customHeight="1">
      <c r="A42" s="36" t="s">
        <v>17</v>
      </c>
      <c r="B42" s="37">
        <v>200</v>
      </c>
      <c r="C42" s="38">
        <v>0</v>
      </c>
      <c r="D42" s="39">
        <v>0</v>
      </c>
      <c r="E42" s="45">
        <v>15</v>
      </c>
      <c r="F42" s="46">
        <v>60</v>
      </c>
      <c r="G42" s="50">
        <v>12</v>
      </c>
      <c r="H42" s="45">
        <v>6</v>
      </c>
      <c r="I42" s="45">
        <v>8</v>
      </c>
      <c r="J42" s="49">
        <v>0.8</v>
      </c>
      <c r="K42" s="50">
        <v>0</v>
      </c>
      <c r="L42" s="45">
        <v>0</v>
      </c>
      <c r="M42" s="45">
        <v>0</v>
      </c>
      <c r="N42" s="49">
        <v>0</v>
      </c>
      <c r="O42" s="17"/>
      <c r="P42" s="17"/>
      <c r="Q42" s="17"/>
      <c r="R42" s="17"/>
      <c r="S42" s="17"/>
    </row>
    <row r="43" spans="1:19" s="3" customFormat="1" ht="18.75" customHeight="1">
      <c r="A43" s="130" t="s">
        <v>43</v>
      </c>
      <c r="B43" s="130"/>
      <c r="C43" s="58">
        <f>C35+C42</f>
        <v>21.630000000000003</v>
      </c>
      <c r="D43" s="58">
        <f aca="true" t="shared" si="4" ref="D43:N43">D35+D42</f>
        <v>21.65</v>
      </c>
      <c r="E43" s="58">
        <f t="shared" si="4"/>
        <v>101.8</v>
      </c>
      <c r="F43" s="58">
        <f t="shared" si="4"/>
        <v>645.22</v>
      </c>
      <c r="G43" s="58">
        <f t="shared" si="4"/>
        <v>176</v>
      </c>
      <c r="H43" s="58">
        <f t="shared" si="4"/>
        <v>80.9</v>
      </c>
      <c r="I43" s="58">
        <f t="shared" si="4"/>
        <v>374.5</v>
      </c>
      <c r="J43" s="58">
        <f t="shared" si="4"/>
        <v>4.659999999999999</v>
      </c>
      <c r="K43" s="58">
        <f t="shared" si="4"/>
        <v>1.5100000000000002</v>
      </c>
      <c r="L43" s="103" t="s">
        <v>50</v>
      </c>
      <c r="M43" s="58">
        <f t="shared" si="4"/>
        <v>0.47</v>
      </c>
      <c r="N43" s="58">
        <f t="shared" si="4"/>
        <v>3.65</v>
      </c>
      <c r="O43" s="17"/>
      <c r="P43" s="17"/>
      <c r="Q43" s="17"/>
      <c r="R43" s="17"/>
      <c r="S43" s="17"/>
    </row>
    <row r="44" spans="1:19" s="3" customFormat="1" ht="22.5" customHeight="1">
      <c r="A44" s="35"/>
      <c r="B44" s="69"/>
      <c r="C44" s="69"/>
      <c r="D44" s="69"/>
      <c r="E44" s="69"/>
      <c r="F44" s="125" t="s">
        <v>38</v>
      </c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</row>
    <row r="45" spans="1:19" s="3" customFormat="1" ht="15">
      <c r="A45" s="60" t="s">
        <v>26</v>
      </c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/>
      <c r="O45" s="17"/>
      <c r="P45" s="17"/>
      <c r="Q45" s="17"/>
      <c r="R45" s="17"/>
      <c r="S45" s="17"/>
    </row>
    <row r="46" spans="1:19" s="3" customFormat="1" ht="15">
      <c r="A46" s="51" t="s">
        <v>77</v>
      </c>
      <c r="B46" s="37">
        <v>120</v>
      </c>
      <c r="C46" s="38">
        <v>18.6</v>
      </c>
      <c r="D46" s="38">
        <v>16.3</v>
      </c>
      <c r="E46" s="46">
        <v>25.5</v>
      </c>
      <c r="F46" s="46">
        <v>426</v>
      </c>
      <c r="G46" s="42">
        <v>129</v>
      </c>
      <c r="H46" s="52">
        <v>54.3</v>
      </c>
      <c r="I46" s="45">
        <v>232.3</v>
      </c>
      <c r="J46" s="44">
        <v>2.2</v>
      </c>
      <c r="K46" s="42">
        <v>0.1</v>
      </c>
      <c r="L46" s="52">
        <v>0.03</v>
      </c>
      <c r="M46" s="45">
        <v>0.17</v>
      </c>
      <c r="N46" s="46">
        <v>1.01</v>
      </c>
      <c r="O46" s="17"/>
      <c r="P46" s="17"/>
      <c r="Q46" s="17"/>
      <c r="R46" s="17"/>
      <c r="S46" s="17"/>
    </row>
    <row r="47" spans="1:19" s="3" customFormat="1" ht="15">
      <c r="A47" s="36" t="s">
        <v>78</v>
      </c>
      <c r="B47" s="37">
        <v>100</v>
      </c>
      <c r="C47" s="38">
        <v>1.32</v>
      </c>
      <c r="D47" s="39">
        <v>0.24</v>
      </c>
      <c r="E47" s="45">
        <v>3.6</v>
      </c>
      <c r="F47" s="46">
        <v>12.8</v>
      </c>
      <c r="G47" s="47">
        <v>6</v>
      </c>
      <c r="H47" s="48">
        <v>6.6</v>
      </c>
      <c r="I47" s="45">
        <v>14.4</v>
      </c>
      <c r="J47" s="49">
        <v>0.24</v>
      </c>
      <c r="K47" s="47">
        <v>0.36</v>
      </c>
      <c r="L47" s="48">
        <v>7.2</v>
      </c>
      <c r="M47" s="45">
        <v>0.08</v>
      </c>
      <c r="N47" s="49">
        <v>1</v>
      </c>
      <c r="O47" s="17"/>
      <c r="P47" s="17"/>
      <c r="Q47" s="17"/>
      <c r="R47" s="17"/>
      <c r="S47" s="17"/>
    </row>
    <row r="48" spans="1:19" s="3" customFormat="1" ht="15">
      <c r="A48" s="36" t="s">
        <v>16</v>
      </c>
      <c r="B48" s="37">
        <v>25</v>
      </c>
      <c r="C48" s="38">
        <v>3.75</v>
      </c>
      <c r="D48" s="39">
        <v>1.45</v>
      </c>
      <c r="E48" s="45">
        <v>25.7</v>
      </c>
      <c r="F48" s="46">
        <v>130.8</v>
      </c>
      <c r="G48" s="50">
        <v>60</v>
      </c>
      <c r="H48" s="45">
        <v>23</v>
      </c>
      <c r="I48" s="45">
        <v>76.5</v>
      </c>
      <c r="J48" s="49">
        <v>0.76</v>
      </c>
      <c r="K48" s="50">
        <v>0.08</v>
      </c>
      <c r="L48" s="45">
        <v>0</v>
      </c>
      <c r="M48" s="45">
        <v>0.1</v>
      </c>
      <c r="N48" s="49">
        <v>1.15</v>
      </c>
      <c r="O48" s="17"/>
      <c r="P48" s="17"/>
      <c r="Q48" s="17"/>
      <c r="R48" s="17"/>
      <c r="S48" s="17"/>
    </row>
    <row r="49" spans="1:19" s="3" customFormat="1" ht="15.75" thickBot="1">
      <c r="A49" s="36" t="s">
        <v>63</v>
      </c>
      <c r="B49" s="37">
        <v>200</v>
      </c>
      <c r="C49" s="38">
        <v>0</v>
      </c>
      <c r="D49" s="39">
        <v>0</v>
      </c>
      <c r="E49" s="73">
        <v>15</v>
      </c>
      <c r="F49" s="74">
        <v>60</v>
      </c>
      <c r="G49" s="50">
        <v>12</v>
      </c>
      <c r="H49" s="45">
        <v>6</v>
      </c>
      <c r="I49" s="73">
        <v>8</v>
      </c>
      <c r="J49" s="49">
        <v>0.8</v>
      </c>
      <c r="K49" s="50">
        <v>0</v>
      </c>
      <c r="L49" s="45">
        <v>0</v>
      </c>
      <c r="M49" s="73">
        <v>0</v>
      </c>
      <c r="N49" s="49">
        <v>0</v>
      </c>
      <c r="O49" s="17"/>
      <c r="P49" s="17"/>
      <c r="Q49" s="17"/>
      <c r="R49" s="17"/>
      <c r="S49" s="17"/>
    </row>
    <row r="50" spans="1:19" s="3" customFormat="1" ht="24" customHeight="1">
      <c r="A50" s="127" t="s">
        <v>0</v>
      </c>
      <c r="B50" s="129"/>
      <c r="C50" s="54">
        <f>SUM(C46:C49)</f>
        <v>23.67</v>
      </c>
      <c r="D50" s="54">
        <f>SUM(D46:D49)</f>
        <v>17.99</v>
      </c>
      <c r="E50" s="54">
        <f>SUM(E46:E49)</f>
        <v>69.8</v>
      </c>
      <c r="F50" s="54">
        <v>602.4</v>
      </c>
      <c r="G50" s="54">
        <f>SUM(G46:G49)</f>
        <v>207</v>
      </c>
      <c r="H50" s="54">
        <f>SUM(H46:H49)</f>
        <v>89.9</v>
      </c>
      <c r="I50" s="54">
        <f>SUM(I46:I49)</f>
        <v>331.20000000000005</v>
      </c>
      <c r="J50" s="54">
        <f>SUM(J46:J49)</f>
        <v>4</v>
      </c>
      <c r="K50" s="54">
        <f>SUM(K46:K49)</f>
        <v>0.5399999999999999</v>
      </c>
      <c r="L50" s="102" t="s">
        <v>50</v>
      </c>
      <c r="M50" s="54">
        <f>SUM(M46:M49)</f>
        <v>0.35</v>
      </c>
      <c r="N50" s="54">
        <f>SUM(N46:N49)</f>
        <v>3.1599999999999997</v>
      </c>
      <c r="O50" s="17"/>
      <c r="P50" s="17"/>
      <c r="Q50" s="17"/>
      <c r="R50" s="17"/>
      <c r="S50" s="17"/>
    </row>
    <row r="51" spans="1:19" s="3" customFormat="1" ht="24" customHeight="1">
      <c r="A51" s="122" t="s">
        <v>37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4"/>
      <c r="O51" s="17"/>
      <c r="P51" s="17"/>
      <c r="Q51" s="17"/>
      <c r="R51" s="17"/>
      <c r="S51" s="17"/>
    </row>
    <row r="52" spans="1:19" s="3" customFormat="1" ht="27" customHeight="1">
      <c r="A52" s="51" t="s">
        <v>79</v>
      </c>
      <c r="B52" s="55">
        <v>250</v>
      </c>
      <c r="C52" s="38" t="s">
        <v>35</v>
      </c>
      <c r="D52" s="38">
        <v>10.1</v>
      </c>
      <c r="E52" s="46">
        <v>10.9</v>
      </c>
      <c r="F52" s="46">
        <v>222.8</v>
      </c>
      <c r="G52" s="46">
        <v>25.9</v>
      </c>
      <c r="H52" s="46">
        <v>44</v>
      </c>
      <c r="I52" s="46">
        <v>24.3</v>
      </c>
      <c r="J52" s="46">
        <v>1.15</v>
      </c>
      <c r="K52" s="46">
        <v>1.02</v>
      </c>
      <c r="L52" s="68">
        <v>8.25</v>
      </c>
      <c r="M52" s="46">
        <v>0.04</v>
      </c>
      <c r="N52" s="46">
        <v>1.6</v>
      </c>
      <c r="O52" s="17"/>
      <c r="P52" s="17"/>
      <c r="Q52" s="17"/>
      <c r="R52" s="17"/>
      <c r="S52" s="17"/>
    </row>
    <row r="53" spans="1:19" s="3" customFormat="1" ht="22.5" customHeight="1">
      <c r="A53" s="51" t="s">
        <v>59</v>
      </c>
      <c r="B53" s="37">
        <v>150</v>
      </c>
      <c r="C53" s="38">
        <v>3.9</v>
      </c>
      <c r="D53" s="38">
        <v>4</v>
      </c>
      <c r="E53" s="46">
        <v>51.3</v>
      </c>
      <c r="F53" s="46">
        <v>204.7</v>
      </c>
      <c r="G53" s="46">
        <v>20</v>
      </c>
      <c r="H53" s="46">
        <v>36</v>
      </c>
      <c r="I53" s="46">
        <v>100.1</v>
      </c>
      <c r="J53" s="46">
        <v>0.8</v>
      </c>
      <c r="K53" s="46">
        <v>0.04</v>
      </c>
      <c r="L53" s="46">
        <v>0</v>
      </c>
      <c r="M53" s="46">
        <v>0</v>
      </c>
      <c r="N53" s="46">
        <v>2</v>
      </c>
      <c r="O53" s="17"/>
      <c r="P53" s="17"/>
      <c r="Q53" s="17"/>
      <c r="R53" s="17"/>
      <c r="S53" s="17"/>
    </row>
    <row r="54" spans="1:19" s="3" customFormat="1" ht="22.5" customHeight="1">
      <c r="A54" s="51" t="s">
        <v>80</v>
      </c>
      <c r="B54" s="55" t="s">
        <v>44</v>
      </c>
      <c r="C54" s="38">
        <v>10.8</v>
      </c>
      <c r="D54" s="38" t="s">
        <v>45</v>
      </c>
      <c r="E54" s="46">
        <v>17.4</v>
      </c>
      <c r="F54" s="46">
        <v>234.7</v>
      </c>
      <c r="G54" s="46">
        <v>6</v>
      </c>
      <c r="H54" s="46">
        <v>0</v>
      </c>
      <c r="I54" s="46">
        <v>125</v>
      </c>
      <c r="J54" s="46">
        <v>0.74</v>
      </c>
      <c r="K54" s="46">
        <v>0</v>
      </c>
      <c r="L54" s="68">
        <v>5</v>
      </c>
      <c r="M54" s="46">
        <v>0</v>
      </c>
      <c r="N54" s="46">
        <v>2</v>
      </c>
      <c r="O54" s="17"/>
      <c r="P54" s="17"/>
      <c r="Q54" s="17"/>
      <c r="R54" s="17"/>
      <c r="S54" s="17"/>
    </row>
    <row r="55" spans="1:19" s="3" customFormat="1" ht="21.75" customHeight="1">
      <c r="A55" s="36" t="s">
        <v>16</v>
      </c>
      <c r="B55" s="37">
        <v>50</v>
      </c>
      <c r="C55" s="38">
        <v>3.75</v>
      </c>
      <c r="D55" s="39">
        <v>1.45</v>
      </c>
      <c r="E55" s="45">
        <v>25.7</v>
      </c>
      <c r="F55" s="46">
        <v>130.8</v>
      </c>
      <c r="G55" s="50">
        <v>60</v>
      </c>
      <c r="H55" s="45">
        <v>23</v>
      </c>
      <c r="I55" s="45">
        <v>76.5</v>
      </c>
      <c r="J55" s="49">
        <v>0.76</v>
      </c>
      <c r="K55" s="50">
        <v>0.08</v>
      </c>
      <c r="L55" s="45">
        <v>0</v>
      </c>
      <c r="M55" s="45">
        <v>0.1</v>
      </c>
      <c r="N55" s="49">
        <v>1.15</v>
      </c>
      <c r="O55" s="17"/>
      <c r="P55" s="17"/>
      <c r="Q55" s="17"/>
      <c r="R55" s="17"/>
      <c r="S55" s="17"/>
    </row>
    <row r="56" spans="1:19" s="3" customFormat="1" ht="21.75" customHeight="1">
      <c r="A56" s="51" t="s">
        <v>24</v>
      </c>
      <c r="B56" s="37">
        <v>200</v>
      </c>
      <c r="C56" s="38">
        <v>0</v>
      </c>
      <c r="D56" s="38">
        <v>0</v>
      </c>
      <c r="E56" s="46">
        <v>15</v>
      </c>
      <c r="F56" s="46">
        <v>60</v>
      </c>
      <c r="G56" s="42">
        <v>12</v>
      </c>
      <c r="H56" s="52">
        <v>6</v>
      </c>
      <c r="I56" s="45">
        <v>8</v>
      </c>
      <c r="J56" s="44">
        <v>0.8</v>
      </c>
      <c r="K56" s="42">
        <v>0</v>
      </c>
      <c r="L56" s="52">
        <v>0</v>
      </c>
      <c r="M56" s="45">
        <v>0</v>
      </c>
      <c r="N56" s="44">
        <v>0</v>
      </c>
      <c r="O56" s="17"/>
      <c r="P56" s="17"/>
      <c r="Q56" s="17"/>
      <c r="R56" s="17"/>
      <c r="S56" s="17"/>
    </row>
    <row r="57" spans="1:19" s="3" customFormat="1" ht="23.25" customHeight="1">
      <c r="A57" s="131" t="s">
        <v>0</v>
      </c>
      <c r="B57" s="132"/>
      <c r="C57" s="58">
        <f aca="true" t="shared" si="5" ref="C57:K57">SUM(C52:C56)</f>
        <v>18.450000000000003</v>
      </c>
      <c r="D57" s="58">
        <f t="shared" si="5"/>
        <v>15.549999999999999</v>
      </c>
      <c r="E57" s="58">
        <f t="shared" si="5"/>
        <v>120.3</v>
      </c>
      <c r="F57" s="58">
        <f t="shared" si="5"/>
        <v>853</v>
      </c>
      <c r="G57" s="58">
        <f t="shared" si="5"/>
        <v>123.9</v>
      </c>
      <c r="H57" s="58">
        <f t="shared" si="5"/>
        <v>109</v>
      </c>
      <c r="I57" s="58">
        <f t="shared" si="5"/>
        <v>333.9</v>
      </c>
      <c r="J57" s="58">
        <f t="shared" si="5"/>
        <v>4.25</v>
      </c>
      <c r="K57" s="58">
        <f t="shared" si="5"/>
        <v>1.1400000000000001</v>
      </c>
      <c r="L57" s="103" t="s">
        <v>50</v>
      </c>
      <c r="M57" s="58">
        <f>SUM(M52:M56)</f>
        <v>0.14</v>
      </c>
      <c r="N57" s="58">
        <f>SUM(N52:N56)</f>
        <v>6.75</v>
      </c>
      <c r="O57" s="17"/>
      <c r="P57" s="17"/>
      <c r="Q57" s="17"/>
      <c r="R57" s="17"/>
      <c r="S57" s="17"/>
    </row>
    <row r="58" spans="1:19" s="3" customFormat="1" ht="21" customHeight="1">
      <c r="A58" s="131" t="s">
        <v>43</v>
      </c>
      <c r="B58" s="132"/>
      <c r="C58" s="58">
        <f aca="true" t="shared" si="6" ref="C58:K58">C50+C57</f>
        <v>42.120000000000005</v>
      </c>
      <c r="D58" s="58">
        <f t="shared" si="6"/>
        <v>33.54</v>
      </c>
      <c r="E58" s="58">
        <f t="shared" si="6"/>
        <v>190.1</v>
      </c>
      <c r="F58" s="58">
        <f t="shared" si="6"/>
        <v>1455.4</v>
      </c>
      <c r="G58" s="58">
        <f t="shared" si="6"/>
        <v>330.9</v>
      </c>
      <c r="H58" s="58">
        <f t="shared" si="6"/>
        <v>198.9</v>
      </c>
      <c r="I58" s="58">
        <f t="shared" si="6"/>
        <v>665.1</v>
      </c>
      <c r="J58" s="58">
        <f t="shared" si="6"/>
        <v>8.25</v>
      </c>
      <c r="K58" s="58">
        <f t="shared" si="6"/>
        <v>1.6800000000000002</v>
      </c>
      <c r="L58" s="103" t="s">
        <v>50</v>
      </c>
      <c r="M58" s="58">
        <f>M50+M57</f>
        <v>0.49</v>
      </c>
      <c r="N58" s="58">
        <f>N50+N57</f>
        <v>9.91</v>
      </c>
      <c r="O58" s="17"/>
      <c r="P58" s="17"/>
      <c r="Q58" s="17"/>
      <c r="R58" s="17"/>
      <c r="S58" s="17"/>
    </row>
    <row r="59" spans="1:19" s="3" customFormat="1" ht="18.75" customHeight="1">
      <c r="A59" s="122" t="s">
        <v>25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4"/>
      <c r="O59" s="17"/>
      <c r="P59" s="17"/>
      <c r="Q59" s="17"/>
      <c r="R59" s="17"/>
      <c r="S59" s="17"/>
    </row>
    <row r="60" spans="1:19" s="3" customFormat="1" ht="24.75" customHeight="1">
      <c r="A60" s="60" t="s">
        <v>26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2"/>
      <c r="O60" s="17"/>
      <c r="P60" s="17"/>
      <c r="Q60" s="17"/>
      <c r="R60" s="17"/>
      <c r="S60" s="17"/>
    </row>
    <row r="61" spans="1:19" s="3" customFormat="1" ht="15">
      <c r="A61" s="36" t="s">
        <v>81</v>
      </c>
      <c r="B61" s="37">
        <v>150</v>
      </c>
      <c r="C61" s="38">
        <v>4.14</v>
      </c>
      <c r="D61" s="39">
        <v>4.34</v>
      </c>
      <c r="E61" s="40">
        <v>28.82</v>
      </c>
      <c r="F61" s="41">
        <v>188.2</v>
      </c>
      <c r="G61" s="42">
        <v>48</v>
      </c>
      <c r="H61" s="43">
        <v>34</v>
      </c>
      <c r="I61" s="40">
        <v>212</v>
      </c>
      <c r="J61" s="44">
        <v>1.76</v>
      </c>
      <c r="K61" s="42">
        <v>0.33</v>
      </c>
      <c r="L61" s="43">
        <v>0</v>
      </c>
      <c r="M61" s="40">
        <v>0.04</v>
      </c>
      <c r="N61" s="44">
        <v>2.7</v>
      </c>
      <c r="O61" s="17"/>
      <c r="P61" s="17"/>
      <c r="Q61" s="17"/>
      <c r="R61" s="17"/>
      <c r="S61" s="17"/>
    </row>
    <row r="62" spans="1:19" s="3" customFormat="1" ht="15">
      <c r="A62" s="36" t="s">
        <v>82</v>
      </c>
      <c r="B62" s="37">
        <v>30</v>
      </c>
      <c r="C62" s="38">
        <v>1.32</v>
      </c>
      <c r="D62" s="39">
        <v>0.24</v>
      </c>
      <c r="E62" s="50">
        <v>3.6</v>
      </c>
      <c r="F62" s="46">
        <v>12.8</v>
      </c>
      <c r="G62" s="42">
        <v>31</v>
      </c>
      <c r="H62" s="52">
        <v>21</v>
      </c>
      <c r="I62" s="45">
        <v>25</v>
      </c>
      <c r="J62" s="44">
        <v>0.5</v>
      </c>
      <c r="K62" s="42">
        <v>0.9</v>
      </c>
      <c r="L62" s="52">
        <v>0</v>
      </c>
      <c r="M62" s="45">
        <v>0.04</v>
      </c>
      <c r="N62" s="44">
        <v>1</v>
      </c>
      <c r="O62" s="17"/>
      <c r="P62" s="17"/>
      <c r="Q62" s="17"/>
      <c r="R62" s="17"/>
      <c r="S62" s="17"/>
    </row>
    <row r="63" spans="1:19" s="3" customFormat="1" ht="15">
      <c r="A63" s="36" t="s">
        <v>16</v>
      </c>
      <c r="B63" s="37">
        <v>25</v>
      </c>
      <c r="C63" s="38">
        <v>3.75</v>
      </c>
      <c r="D63" s="39">
        <v>1.45</v>
      </c>
      <c r="E63" s="45">
        <v>25.7</v>
      </c>
      <c r="F63" s="46">
        <v>130.8</v>
      </c>
      <c r="G63" s="50">
        <v>60</v>
      </c>
      <c r="H63" s="45">
        <v>23</v>
      </c>
      <c r="I63" s="45">
        <v>76.5</v>
      </c>
      <c r="J63" s="49">
        <v>0.76</v>
      </c>
      <c r="K63" s="50">
        <v>0.08</v>
      </c>
      <c r="L63" s="45">
        <v>0</v>
      </c>
      <c r="M63" s="45">
        <v>0.1</v>
      </c>
      <c r="N63" s="49">
        <v>1.15</v>
      </c>
      <c r="O63" s="17"/>
      <c r="P63" s="17"/>
      <c r="Q63" s="17"/>
      <c r="R63" s="17"/>
      <c r="S63" s="17"/>
    </row>
    <row r="64" spans="1:19" s="3" customFormat="1" ht="15">
      <c r="A64" s="51" t="s">
        <v>24</v>
      </c>
      <c r="B64" s="37">
        <v>200</v>
      </c>
      <c r="C64" s="38">
        <v>0</v>
      </c>
      <c r="D64" s="38">
        <v>0</v>
      </c>
      <c r="E64" s="46">
        <v>15</v>
      </c>
      <c r="F64" s="46">
        <v>60</v>
      </c>
      <c r="G64" s="42">
        <v>12</v>
      </c>
      <c r="H64" s="52">
        <v>6</v>
      </c>
      <c r="I64" s="45">
        <v>8</v>
      </c>
      <c r="J64" s="44">
        <v>0.8</v>
      </c>
      <c r="K64" s="42">
        <v>0</v>
      </c>
      <c r="L64" s="52">
        <v>0</v>
      </c>
      <c r="M64" s="45">
        <v>0</v>
      </c>
      <c r="N64" s="44">
        <v>0</v>
      </c>
      <c r="O64" s="17"/>
      <c r="P64" s="17"/>
      <c r="Q64" s="17"/>
      <c r="R64" s="17"/>
      <c r="S64" s="17"/>
    </row>
    <row r="65" spans="1:19" s="3" customFormat="1" ht="35.25" customHeight="1">
      <c r="A65" s="127" t="s">
        <v>0</v>
      </c>
      <c r="B65" s="128"/>
      <c r="C65" s="54">
        <f aca="true" t="shared" si="7" ref="C65:K65">SUM(C61:C64)</f>
        <v>9.21</v>
      </c>
      <c r="D65" s="54">
        <f t="shared" si="7"/>
        <v>6.03</v>
      </c>
      <c r="E65" s="54">
        <f t="shared" si="7"/>
        <v>73.12</v>
      </c>
      <c r="F65" s="54">
        <f t="shared" si="7"/>
        <v>391.8</v>
      </c>
      <c r="G65" s="54">
        <f t="shared" si="7"/>
        <v>151</v>
      </c>
      <c r="H65" s="54">
        <f t="shared" si="7"/>
        <v>84</v>
      </c>
      <c r="I65" s="54">
        <f t="shared" si="7"/>
        <v>321.5</v>
      </c>
      <c r="J65" s="54">
        <f t="shared" si="7"/>
        <v>3.8199999999999994</v>
      </c>
      <c r="K65" s="54">
        <f t="shared" si="7"/>
        <v>1.31</v>
      </c>
      <c r="L65" s="102" t="s">
        <v>50</v>
      </c>
      <c r="M65" s="54">
        <f>SUM(M61:M64)</f>
        <v>0.18</v>
      </c>
      <c r="N65" s="54">
        <f>SUM(N61:N64)</f>
        <v>4.85</v>
      </c>
      <c r="O65" s="17"/>
      <c r="P65" s="17"/>
      <c r="Q65" s="17"/>
      <c r="R65" s="17"/>
      <c r="S65" s="17"/>
    </row>
    <row r="66" spans="1:19" s="3" customFormat="1" ht="15">
      <c r="A66" s="35"/>
      <c r="B66" s="59"/>
      <c r="C66" s="75"/>
      <c r="D66" s="75"/>
      <c r="E66" s="76"/>
      <c r="F66" s="77" t="s">
        <v>37</v>
      </c>
      <c r="G66" s="76"/>
      <c r="H66" s="76"/>
      <c r="I66" s="76"/>
      <c r="J66" s="76"/>
      <c r="K66" s="76"/>
      <c r="L66" s="78"/>
      <c r="M66" s="76"/>
      <c r="N66" s="79"/>
      <c r="O66" s="17"/>
      <c r="P66" s="17"/>
      <c r="Q66" s="17"/>
      <c r="R66" s="17"/>
      <c r="S66" s="17"/>
    </row>
    <row r="67" spans="1:19" s="3" customFormat="1" ht="15">
      <c r="A67" s="51" t="s">
        <v>83</v>
      </c>
      <c r="B67" s="55">
        <v>250</v>
      </c>
      <c r="C67" s="56">
        <v>13</v>
      </c>
      <c r="D67" s="56">
        <v>12</v>
      </c>
      <c r="E67" s="56">
        <v>37</v>
      </c>
      <c r="F67" s="56">
        <v>306</v>
      </c>
      <c r="G67" s="56">
        <v>42</v>
      </c>
      <c r="H67" s="56">
        <v>40.6</v>
      </c>
      <c r="I67" s="56">
        <v>231</v>
      </c>
      <c r="J67" s="56">
        <v>1.35</v>
      </c>
      <c r="K67" s="56">
        <v>0.22</v>
      </c>
      <c r="L67" s="56">
        <v>9.4</v>
      </c>
      <c r="M67" s="56">
        <v>0</v>
      </c>
      <c r="N67" s="56">
        <v>1</v>
      </c>
      <c r="O67" s="17"/>
      <c r="P67" s="17"/>
      <c r="Q67" s="17"/>
      <c r="R67" s="17"/>
      <c r="S67" s="17"/>
    </row>
    <row r="68" spans="1:19" s="3" customFormat="1" ht="15">
      <c r="A68" s="51" t="s">
        <v>40</v>
      </c>
      <c r="B68" s="55">
        <v>200</v>
      </c>
      <c r="C68" s="56">
        <v>14.6</v>
      </c>
      <c r="D68" s="56">
        <v>17.5</v>
      </c>
      <c r="E68" s="56">
        <v>35.4</v>
      </c>
      <c r="F68" s="56">
        <v>357.5</v>
      </c>
      <c r="G68" s="56">
        <v>66.7</v>
      </c>
      <c r="H68" s="56">
        <v>37.5</v>
      </c>
      <c r="I68" s="56">
        <v>88.6</v>
      </c>
      <c r="J68" s="56">
        <v>7.3</v>
      </c>
      <c r="K68" s="56">
        <v>0.17</v>
      </c>
      <c r="L68" s="56">
        <v>0.84</v>
      </c>
      <c r="M68" s="56">
        <v>0</v>
      </c>
      <c r="N68" s="56">
        <v>0.6</v>
      </c>
      <c r="O68" s="17"/>
      <c r="P68" s="17"/>
      <c r="Q68" s="17"/>
      <c r="R68" s="17"/>
      <c r="S68" s="17"/>
    </row>
    <row r="69" spans="1:19" s="3" customFormat="1" ht="15">
      <c r="A69" s="36" t="s">
        <v>16</v>
      </c>
      <c r="B69" s="37">
        <v>50</v>
      </c>
      <c r="C69" s="38">
        <v>3.75</v>
      </c>
      <c r="D69" s="39">
        <v>1.45</v>
      </c>
      <c r="E69" s="45" t="s">
        <v>34</v>
      </c>
      <c r="F69" s="46">
        <v>130.8</v>
      </c>
      <c r="G69" s="50">
        <v>60</v>
      </c>
      <c r="H69" s="45">
        <v>23</v>
      </c>
      <c r="I69" s="45">
        <v>76.5</v>
      </c>
      <c r="J69" s="49">
        <v>0.76</v>
      </c>
      <c r="K69" s="50">
        <v>0.08</v>
      </c>
      <c r="L69" s="45">
        <v>0</v>
      </c>
      <c r="M69" s="45">
        <v>0.1</v>
      </c>
      <c r="N69" s="49">
        <v>1.15</v>
      </c>
      <c r="O69" s="17"/>
      <c r="P69" s="17"/>
      <c r="Q69" s="17"/>
      <c r="R69" s="17"/>
      <c r="S69" s="17"/>
    </row>
    <row r="70" spans="1:19" s="3" customFormat="1" ht="15">
      <c r="A70" s="51" t="s">
        <v>24</v>
      </c>
      <c r="B70" s="37">
        <v>200</v>
      </c>
      <c r="C70" s="38">
        <v>0</v>
      </c>
      <c r="D70" s="38">
        <v>0</v>
      </c>
      <c r="E70" s="46">
        <v>15</v>
      </c>
      <c r="F70" s="46">
        <v>60</v>
      </c>
      <c r="G70" s="42">
        <v>12</v>
      </c>
      <c r="H70" s="52">
        <v>6</v>
      </c>
      <c r="I70" s="45">
        <v>8</v>
      </c>
      <c r="J70" s="44">
        <v>0.8</v>
      </c>
      <c r="K70" s="42">
        <v>0</v>
      </c>
      <c r="L70" s="52">
        <v>0</v>
      </c>
      <c r="M70" s="45">
        <v>0</v>
      </c>
      <c r="N70" s="44">
        <v>0</v>
      </c>
      <c r="O70" s="17"/>
      <c r="P70" s="17"/>
      <c r="Q70" s="17"/>
      <c r="R70" s="17"/>
      <c r="S70" s="17"/>
    </row>
    <row r="71" spans="1:19" s="3" customFormat="1" ht="17.25" customHeight="1">
      <c r="A71" s="130" t="s">
        <v>0</v>
      </c>
      <c r="B71" s="130"/>
      <c r="C71" s="58">
        <f aca="true" t="shared" si="8" ref="C71:K71">SUM(C67:C70)</f>
        <v>31.35</v>
      </c>
      <c r="D71" s="58">
        <f t="shared" si="8"/>
        <v>30.95</v>
      </c>
      <c r="E71" s="58">
        <f t="shared" si="8"/>
        <v>87.4</v>
      </c>
      <c r="F71" s="58">
        <f t="shared" si="8"/>
        <v>854.3</v>
      </c>
      <c r="G71" s="58">
        <f t="shared" si="8"/>
        <v>180.7</v>
      </c>
      <c r="H71" s="58">
        <f t="shared" si="8"/>
        <v>107.1</v>
      </c>
      <c r="I71" s="58">
        <f t="shared" si="8"/>
        <v>404.1</v>
      </c>
      <c r="J71" s="58">
        <f t="shared" si="8"/>
        <v>10.21</v>
      </c>
      <c r="K71" s="58">
        <f t="shared" si="8"/>
        <v>0.47000000000000003</v>
      </c>
      <c r="L71" s="103" t="s">
        <v>50</v>
      </c>
      <c r="M71" s="58">
        <f>SUM(M67:M70)</f>
        <v>0.1</v>
      </c>
      <c r="N71" s="58">
        <f>SUM(N67:N70)</f>
        <v>2.75</v>
      </c>
      <c r="O71" s="17"/>
      <c r="P71" s="17"/>
      <c r="Q71" s="17"/>
      <c r="R71" s="17"/>
      <c r="S71" s="17"/>
    </row>
    <row r="72" spans="1:19" s="3" customFormat="1" ht="18.75" customHeight="1">
      <c r="A72" s="130" t="s">
        <v>39</v>
      </c>
      <c r="B72" s="130"/>
      <c r="C72" s="58">
        <f aca="true" t="shared" si="9" ref="C72:K72">C65+C71</f>
        <v>40.56</v>
      </c>
      <c r="D72" s="58">
        <f t="shared" si="9"/>
        <v>36.98</v>
      </c>
      <c r="E72" s="58">
        <f t="shared" si="9"/>
        <v>160.52</v>
      </c>
      <c r="F72" s="58">
        <f t="shared" si="9"/>
        <v>1246.1</v>
      </c>
      <c r="G72" s="58">
        <f t="shared" si="9"/>
        <v>331.7</v>
      </c>
      <c r="H72" s="58">
        <f t="shared" si="9"/>
        <v>191.1</v>
      </c>
      <c r="I72" s="58">
        <f t="shared" si="9"/>
        <v>725.6</v>
      </c>
      <c r="J72" s="58">
        <f t="shared" si="9"/>
        <v>14.030000000000001</v>
      </c>
      <c r="K72" s="58">
        <f t="shared" si="9"/>
        <v>1.78</v>
      </c>
      <c r="L72" s="103" t="s">
        <v>50</v>
      </c>
      <c r="M72" s="58">
        <f>M65+M71</f>
        <v>0.28</v>
      </c>
      <c r="N72" s="58">
        <f>N65+N71</f>
        <v>7.6</v>
      </c>
      <c r="O72" s="17"/>
      <c r="P72" s="17"/>
      <c r="Q72" s="17"/>
      <c r="R72" s="17"/>
      <c r="S72" s="17"/>
    </row>
    <row r="73" spans="1:19" s="3" customFormat="1" ht="21" customHeight="1">
      <c r="A73" s="35"/>
      <c r="B73" s="61"/>
      <c r="C73" s="61"/>
      <c r="D73" s="61"/>
      <c r="E73" s="61"/>
      <c r="F73" s="61" t="s">
        <v>84</v>
      </c>
      <c r="G73" s="61"/>
      <c r="H73" s="61"/>
      <c r="I73" s="61"/>
      <c r="J73" s="61"/>
      <c r="K73" s="61"/>
      <c r="L73" s="61"/>
      <c r="M73" s="61"/>
      <c r="N73" s="62"/>
      <c r="O73" s="17"/>
      <c r="P73" s="17"/>
      <c r="Q73" s="17"/>
      <c r="R73" s="17"/>
      <c r="S73" s="17"/>
    </row>
    <row r="74" spans="1:19" s="3" customFormat="1" ht="14.25" customHeight="1">
      <c r="A74" s="60" t="s">
        <v>26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2"/>
      <c r="O74" s="17"/>
      <c r="P74" s="17"/>
      <c r="Q74" s="17"/>
      <c r="R74" s="17"/>
      <c r="S74" s="17"/>
    </row>
    <row r="75" spans="1:19" s="3" customFormat="1" ht="15">
      <c r="A75" s="51" t="s">
        <v>85</v>
      </c>
      <c r="B75" s="37">
        <v>150</v>
      </c>
      <c r="C75" s="38">
        <v>3.3</v>
      </c>
      <c r="D75" s="38">
        <v>5.01</v>
      </c>
      <c r="E75" s="46">
        <v>39.86</v>
      </c>
      <c r="F75" s="46">
        <v>194.42</v>
      </c>
      <c r="G75" s="44">
        <v>22</v>
      </c>
      <c r="H75" s="43">
        <v>39.6</v>
      </c>
      <c r="I75" s="45">
        <v>110.1</v>
      </c>
      <c r="J75" s="44">
        <v>0.9</v>
      </c>
      <c r="K75" s="44">
        <v>0.04</v>
      </c>
      <c r="L75" s="43">
        <v>0</v>
      </c>
      <c r="M75" s="45">
        <v>0</v>
      </c>
      <c r="N75" s="44">
        <v>2.2</v>
      </c>
      <c r="O75" s="17"/>
      <c r="P75" s="17"/>
      <c r="Q75" s="17"/>
      <c r="R75" s="17"/>
      <c r="S75" s="17"/>
    </row>
    <row r="76" spans="1:19" s="3" customFormat="1" ht="15">
      <c r="A76" s="51" t="s">
        <v>61</v>
      </c>
      <c r="B76" s="37">
        <v>60</v>
      </c>
      <c r="C76" s="38" t="s">
        <v>86</v>
      </c>
      <c r="D76" s="38">
        <v>0.24</v>
      </c>
      <c r="E76" s="46">
        <v>3.6</v>
      </c>
      <c r="F76" s="46">
        <v>10.2</v>
      </c>
      <c r="G76" s="42">
        <v>6</v>
      </c>
      <c r="H76" s="52">
        <v>6.6</v>
      </c>
      <c r="I76" s="45">
        <v>14.4</v>
      </c>
      <c r="J76" s="44">
        <v>0.24</v>
      </c>
      <c r="K76" s="42">
        <v>0.36</v>
      </c>
      <c r="L76" s="52">
        <v>7.2</v>
      </c>
      <c r="M76" s="45">
        <v>0.08</v>
      </c>
      <c r="N76" s="44">
        <v>1</v>
      </c>
      <c r="O76" s="17"/>
      <c r="P76" s="17"/>
      <c r="Q76" s="17"/>
      <c r="R76" s="17"/>
      <c r="S76" s="17"/>
    </row>
    <row r="77" spans="1:19" s="3" customFormat="1" ht="15">
      <c r="A77" s="36" t="s">
        <v>16</v>
      </c>
      <c r="B77" s="37">
        <v>25</v>
      </c>
      <c r="C77" s="38">
        <v>3.75</v>
      </c>
      <c r="D77" s="39">
        <v>1.45</v>
      </c>
      <c r="E77" s="45">
        <v>25.7</v>
      </c>
      <c r="F77" s="46">
        <v>110</v>
      </c>
      <c r="G77" s="50">
        <v>60</v>
      </c>
      <c r="H77" s="45">
        <v>23</v>
      </c>
      <c r="I77" s="45">
        <v>76.5</v>
      </c>
      <c r="J77" s="49">
        <v>0.76</v>
      </c>
      <c r="K77" s="50">
        <v>0.08</v>
      </c>
      <c r="L77" s="45">
        <v>0</v>
      </c>
      <c r="M77" s="45">
        <v>0.1</v>
      </c>
      <c r="N77" s="49">
        <v>1.15</v>
      </c>
      <c r="O77" s="17"/>
      <c r="P77" s="17"/>
      <c r="Q77" s="17"/>
      <c r="R77" s="17"/>
      <c r="S77" s="17"/>
    </row>
    <row r="78" spans="1:19" s="3" customFormat="1" ht="15">
      <c r="A78" s="51" t="s">
        <v>62</v>
      </c>
      <c r="B78" s="37">
        <v>200</v>
      </c>
      <c r="C78" s="38">
        <v>0.83</v>
      </c>
      <c r="D78" s="38">
        <v>0.15</v>
      </c>
      <c r="E78" s="46" t="s">
        <v>87</v>
      </c>
      <c r="F78" s="46" t="s">
        <v>88</v>
      </c>
      <c r="G78" s="42">
        <v>12</v>
      </c>
      <c r="H78" s="52">
        <v>6</v>
      </c>
      <c r="I78" s="45">
        <v>8</v>
      </c>
      <c r="J78" s="44">
        <v>0.8</v>
      </c>
      <c r="K78" s="42">
        <v>0</v>
      </c>
      <c r="L78" s="52">
        <v>0</v>
      </c>
      <c r="M78" s="45">
        <v>0</v>
      </c>
      <c r="N78" s="44">
        <v>0</v>
      </c>
      <c r="O78" s="17"/>
      <c r="P78" s="17"/>
      <c r="Q78" s="17"/>
      <c r="R78" s="17"/>
      <c r="S78" s="17"/>
    </row>
    <row r="79" spans="1:19" s="3" customFormat="1" ht="19.5" customHeight="1">
      <c r="A79" s="127" t="s">
        <v>0</v>
      </c>
      <c r="B79" s="129"/>
      <c r="C79" s="54">
        <f aca="true" t="shared" si="10" ref="C79:K79">SUM(C75:C78)</f>
        <v>7.88</v>
      </c>
      <c r="D79" s="54">
        <f t="shared" si="10"/>
        <v>6.8500000000000005</v>
      </c>
      <c r="E79" s="54">
        <f t="shared" si="10"/>
        <v>69.16</v>
      </c>
      <c r="F79" s="54">
        <f t="shared" si="10"/>
        <v>314.62</v>
      </c>
      <c r="G79" s="54">
        <f t="shared" si="10"/>
        <v>100</v>
      </c>
      <c r="H79" s="54">
        <f t="shared" si="10"/>
        <v>75.2</v>
      </c>
      <c r="I79" s="54">
        <f t="shared" si="10"/>
        <v>209</v>
      </c>
      <c r="J79" s="54">
        <f t="shared" si="10"/>
        <v>2.7</v>
      </c>
      <c r="K79" s="54">
        <f t="shared" si="10"/>
        <v>0.48</v>
      </c>
      <c r="L79" s="102" t="s">
        <v>50</v>
      </c>
      <c r="M79" s="54">
        <f>SUM(M75:M78)</f>
        <v>0.18</v>
      </c>
      <c r="N79" s="54">
        <f>SUM(N75:N78)</f>
        <v>4.35</v>
      </c>
      <c r="O79" s="17"/>
      <c r="P79" s="17"/>
      <c r="Q79" s="17"/>
      <c r="R79" s="17"/>
      <c r="S79" s="17"/>
    </row>
    <row r="80" spans="1:19" s="3" customFormat="1" ht="20.25" customHeight="1">
      <c r="A80" s="35"/>
      <c r="B80" s="80"/>
      <c r="C80" s="75"/>
      <c r="D80" s="75"/>
      <c r="E80" s="76"/>
      <c r="F80" s="77" t="s">
        <v>37</v>
      </c>
      <c r="G80" s="76"/>
      <c r="H80" s="76"/>
      <c r="I80" s="76"/>
      <c r="J80" s="76"/>
      <c r="K80" s="76"/>
      <c r="L80" s="78"/>
      <c r="M80" s="76"/>
      <c r="N80" s="79"/>
      <c r="O80" s="17"/>
      <c r="P80" s="17"/>
      <c r="Q80" s="17"/>
      <c r="R80" s="17"/>
      <c r="S80" s="17"/>
    </row>
    <row r="81" spans="1:19" s="3" customFormat="1" ht="21" customHeight="1">
      <c r="A81" s="51" t="s">
        <v>100</v>
      </c>
      <c r="B81" s="37">
        <v>250</v>
      </c>
      <c r="C81" s="38">
        <v>6.67</v>
      </c>
      <c r="D81" s="38">
        <v>8.9</v>
      </c>
      <c r="E81" s="46">
        <v>12.7</v>
      </c>
      <c r="F81" s="46">
        <v>161.7</v>
      </c>
      <c r="G81" s="46">
        <v>32.2</v>
      </c>
      <c r="H81" s="46">
        <v>32</v>
      </c>
      <c r="I81" s="46">
        <v>161</v>
      </c>
      <c r="J81" s="46">
        <v>2.35</v>
      </c>
      <c r="K81" s="46">
        <v>0.13</v>
      </c>
      <c r="L81" s="46">
        <v>2.2</v>
      </c>
      <c r="M81" s="46">
        <v>0</v>
      </c>
      <c r="N81" s="46">
        <v>1</v>
      </c>
      <c r="O81" s="17"/>
      <c r="P81" s="17"/>
      <c r="Q81" s="17"/>
      <c r="R81" s="17"/>
      <c r="S81" s="17"/>
    </row>
    <row r="82" spans="1:19" s="3" customFormat="1" ht="20.25" customHeight="1">
      <c r="A82" s="51" t="s">
        <v>89</v>
      </c>
      <c r="B82" s="37">
        <v>200</v>
      </c>
      <c r="C82" s="38">
        <v>3.9</v>
      </c>
      <c r="D82" s="38">
        <v>4</v>
      </c>
      <c r="E82" s="46">
        <v>51.3</v>
      </c>
      <c r="F82" s="46">
        <v>204.7</v>
      </c>
      <c r="G82" s="46">
        <v>20</v>
      </c>
      <c r="H82" s="46">
        <v>36</v>
      </c>
      <c r="I82" s="46">
        <v>100.1</v>
      </c>
      <c r="J82" s="46">
        <v>0.8</v>
      </c>
      <c r="K82" s="46">
        <v>0.04</v>
      </c>
      <c r="L82" s="46">
        <v>0</v>
      </c>
      <c r="M82" s="46">
        <v>0</v>
      </c>
      <c r="N82" s="46">
        <v>2</v>
      </c>
      <c r="O82" s="17"/>
      <c r="P82" s="17"/>
      <c r="Q82" s="17"/>
      <c r="R82" s="17"/>
      <c r="S82" s="17"/>
    </row>
    <row r="83" spans="1:19" s="3" customFormat="1" ht="18" customHeight="1">
      <c r="A83" s="51" t="s">
        <v>29</v>
      </c>
      <c r="B83" s="37">
        <v>100</v>
      </c>
      <c r="C83" s="38">
        <v>0.84</v>
      </c>
      <c r="D83" s="38">
        <v>7.15</v>
      </c>
      <c r="E83" s="46">
        <v>14.8</v>
      </c>
      <c r="F83" s="46">
        <v>153.5</v>
      </c>
      <c r="G83" s="42">
        <v>36</v>
      </c>
      <c r="H83" s="52">
        <v>17.7</v>
      </c>
      <c r="I83" s="45">
        <v>163</v>
      </c>
      <c r="J83" s="44">
        <v>11</v>
      </c>
      <c r="K83" s="42">
        <v>0.11</v>
      </c>
      <c r="L83" s="52">
        <v>6</v>
      </c>
      <c r="M83" s="45">
        <v>0.2</v>
      </c>
      <c r="N83" s="44">
        <v>1.3</v>
      </c>
      <c r="O83" s="17"/>
      <c r="P83" s="17"/>
      <c r="Q83" s="17"/>
      <c r="R83" s="17"/>
      <c r="S83" s="17"/>
    </row>
    <row r="84" spans="1:19" s="3" customFormat="1" ht="21" customHeight="1">
      <c r="A84" s="36" t="s">
        <v>16</v>
      </c>
      <c r="B84" s="37">
        <v>50</v>
      </c>
      <c r="C84" s="38">
        <v>3.75</v>
      </c>
      <c r="D84" s="39">
        <v>1.45</v>
      </c>
      <c r="E84" s="45">
        <v>25.7</v>
      </c>
      <c r="F84" s="46">
        <v>130.8</v>
      </c>
      <c r="G84" s="50">
        <v>60</v>
      </c>
      <c r="H84" s="45">
        <v>23</v>
      </c>
      <c r="I84" s="45">
        <v>76.5</v>
      </c>
      <c r="J84" s="49">
        <v>0.76</v>
      </c>
      <c r="K84" s="50">
        <v>0.08</v>
      </c>
      <c r="L84" s="45">
        <v>0</v>
      </c>
      <c r="M84" s="45">
        <v>0.1</v>
      </c>
      <c r="N84" s="49">
        <v>1.15</v>
      </c>
      <c r="O84" s="17"/>
      <c r="P84" s="17"/>
      <c r="Q84" s="17"/>
      <c r="R84" s="17"/>
      <c r="S84" s="17"/>
    </row>
    <row r="85" spans="1:19" s="3" customFormat="1" ht="24.75" customHeight="1">
      <c r="A85" s="36" t="s">
        <v>62</v>
      </c>
      <c r="B85" s="37">
        <v>200</v>
      </c>
      <c r="C85" s="38">
        <v>0.6</v>
      </c>
      <c r="D85" s="39">
        <v>0</v>
      </c>
      <c r="E85" s="45">
        <v>29</v>
      </c>
      <c r="F85" s="46">
        <v>111.2</v>
      </c>
      <c r="G85" s="50">
        <v>25.2</v>
      </c>
      <c r="H85" s="45">
        <v>19.4</v>
      </c>
      <c r="I85" s="45">
        <v>39.6</v>
      </c>
      <c r="J85" s="49">
        <v>0.6</v>
      </c>
      <c r="K85" s="50">
        <v>0.06</v>
      </c>
      <c r="L85" s="45">
        <v>0.4</v>
      </c>
      <c r="M85" s="45">
        <v>0.02</v>
      </c>
      <c r="N85" s="49">
        <v>0</v>
      </c>
      <c r="O85" s="17"/>
      <c r="P85" s="17"/>
      <c r="Q85" s="17"/>
      <c r="R85" s="17"/>
      <c r="S85" s="17"/>
    </row>
    <row r="86" spans="1:19" s="3" customFormat="1" ht="19.5" customHeight="1">
      <c r="A86" s="130" t="s">
        <v>0</v>
      </c>
      <c r="B86" s="130"/>
      <c r="C86" s="58">
        <f aca="true" t="shared" si="11" ref="C86:K86">SUM(C81:C85)</f>
        <v>15.76</v>
      </c>
      <c r="D86" s="58">
        <f t="shared" si="11"/>
        <v>21.5</v>
      </c>
      <c r="E86" s="58">
        <f t="shared" si="11"/>
        <v>133.5</v>
      </c>
      <c r="F86" s="58">
        <f t="shared" si="11"/>
        <v>761.9000000000001</v>
      </c>
      <c r="G86" s="58">
        <f t="shared" si="11"/>
        <v>173.39999999999998</v>
      </c>
      <c r="H86" s="58">
        <f t="shared" si="11"/>
        <v>128.1</v>
      </c>
      <c r="I86" s="58">
        <f t="shared" si="11"/>
        <v>540.2</v>
      </c>
      <c r="J86" s="58">
        <f t="shared" si="11"/>
        <v>15.51</v>
      </c>
      <c r="K86" s="58">
        <f t="shared" si="11"/>
        <v>0.42000000000000004</v>
      </c>
      <c r="L86" s="103" t="s">
        <v>50</v>
      </c>
      <c r="M86" s="58">
        <f>SUM(M81:M85)</f>
        <v>0.32000000000000006</v>
      </c>
      <c r="N86" s="58">
        <f>SUM(N81:N85)</f>
        <v>5.449999999999999</v>
      </c>
      <c r="O86" s="17"/>
      <c r="P86" s="17"/>
      <c r="Q86" s="17"/>
      <c r="R86" s="17"/>
      <c r="S86" s="17"/>
    </row>
    <row r="87" spans="1:19" s="3" customFormat="1" ht="20.25" customHeight="1">
      <c r="A87" s="130" t="s">
        <v>43</v>
      </c>
      <c r="B87" s="130"/>
      <c r="C87" s="58">
        <f aca="true" t="shared" si="12" ref="C87:K87">C78+C86</f>
        <v>16.59</v>
      </c>
      <c r="D87" s="58">
        <f t="shared" si="12"/>
        <v>21.65</v>
      </c>
      <c r="E87" s="58">
        <f>E79+E86</f>
        <v>202.66</v>
      </c>
      <c r="F87" s="58">
        <f>F79+F86</f>
        <v>1076.52</v>
      </c>
      <c r="G87" s="58">
        <f t="shared" si="12"/>
        <v>185.39999999999998</v>
      </c>
      <c r="H87" s="58">
        <f t="shared" si="12"/>
        <v>134.1</v>
      </c>
      <c r="I87" s="58">
        <f t="shared" si="12"/>
        <v>548.2</v>
      </c>
      <c r="J87" s="58">
        <f t="shared" si="12"/>
        <v>16.31</v>
      </c>
      <c r="K87" s="58">
        <f t="shared" si="12"/>
        <v>0.42000000000000004</v>
      </c>
      <c r="L87" s="103" t="s">
        <v>50</v>
      </c>
      <c r="M87" s="58">
        <f>M78+M86</f>
        <v>0.32000000000000006</v>
      </c>
      <c r="N87" s="58">
        <f>N78+N86</f>
        <v>5.449999999999999</v>
      </c>
      <c r="O87" s="17"/>
      <c r="P87" s="17"/>
      <c r="Q87" s="17"/>
      <c r="R87" s="17"/>
      <c r="S87" s="17"/>
    </row>
    <row r="88" spans="1:19" s="3" customFormat="1" ht="23.25" customHeight="1">
      <c r="A88" s="122" t="s">
        <v>20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4"/>
      <c r="O88" s="17"/>
      <c r="P88" s="17"/>
      <c r="Q88" s="17"/>
      <c r="R88" s="17"/>
      <c r="S88" s="17"/>
    </row>
    <row r="89" spans="1:19" s="3" customFormat="1" ht="24" customHeight="1">
      <c r="A89" s="60"/>
      <c r="B89" s="61"/>
      <c r="C89" s="61"/>
      <c r="D89" s="61"/>
      <c r="E89" s="61"/>
      <c r="F89" s="61" t="s">
        <v>27</v>
      </c>
      <c r="G89" s="61"/>
      <c r="H89" s="61"/>
      <c r="I89" s="61"/>
      <c r="J89" s="61"/>
      <c r="K89" s="61"/>
      <c r="L89" s="61"/>
      <c r="M89" s="61"/>
      <c r="N89" s="62"/>
      <c r="O89" s="17"/>
      <c r="P89" s="17"/>
      <c r="Q89" s="17"/>
      <c r="R89" s="17"/>
      <c r="S89" s="17"/>
    </row>
    <row r="90" spans="1:19" s="3" customFormat="1" ht="15">
      <c r="A90" s="105" t="s">
        <v>52</v>
      </c>
      <c r="B90" s="106">
        <v>150</v>
      </c>
      <c r="C90" s="107">
        <v>2.5</v>
      </c>
      <c r="D90" s="108">
        <v>4</v>
      </c>
      <c r="E90" s="109">
        <v>30.5</v>
      </c>
      <c r="F90" s="110">
        <v>215.12</v>
      </c>
      <c r="G90" s="111">
        <v>54</v>
      </c>
      <c r="H90" s="112">
        <v>30</v>
      </c>
      <c r="I90" s="110">
        <v>112</v>
      </c>
      <c r="J90" s="113">
        <v>1.4</v>
      </c>
      <c r="K90" s="111">
        <v>0.2</v>
      </c>
      <c r="L90" s="112">
        <v>7.4</v>
      </c>
      <c r="M90" s="110">
        <v>0.12</v>
      </c>
      <c r="N90" s="113">
        <v>0.2</v>
      </c>
      <c r="O90" s="17"/>
      <c r="P90" s="17"/>
      <c r="Q90" s="17"/>
      <c r="R90" s="17"/>
      <c r="S90" s="17"/>
    </row>
    <row r="91" spans="1:19" s="3" customFormat="1" ht="15">
      <c r="A91" s="36" t="s">
        <v>78</v>
      </c>
      <c r="B91" s="37">
        <v>100</v>
      </c>
      <c r="C91" s="38">
        <v>1.32</v>
      </c>
      <c r="D91" s="39">
        <v>0.24</v>
      </c>
      <c r="E91" s="45">
        <v>3.6</v>
      </c>
      <c r="F91" s="46">
        <v>12.8</v>
      </c>
      <c r="G91" s="47">
        <v>6</v>
      </c>
      <c r="H91" s="48">
        <v>6.6</v>
      </c>
      <c r="I91" s="45">
        <v>14.4</v>
      </c>
      <c r="J91" s="49">
        <v>0.24</v>
      </c>
      <c r="K91" s="47">
        <v>0.36</v>
      </c>
      <c r="L91" s="48">
        <v>7.2</v>
      </c>
      <c r="M91" s="45">
        <v>0.08</v>
      </c>
      <c r="N91" s="49">
        <v>1</v>
      </c>
      <c r="O91" s="17"/>
      <c r="P91" s="17"/>
      <c r="Q91" s="17"/>
      <c r="R91" s="17"/>
      <c r="S91" s="17"/>
    </row>
    <row r="92" spans="1:19" s="3" customFormat="1" ht="15">
      <c r="A92" s="36" t="s">
        <v>16</v>
      </c>
      <c r="B92" s="37">
        <v>25</v>
      </c>
      <c r="C92" s="38">
        <v>3.75</v>
      </c>
      <c r="D92" s="39">
        <v>1.45</v>
      </c>
      <c r="E92" s="45">
        <v>25.7</v>
      </c>
      <c r="F92" s="46">
        <v>130.8</v>
      </c>
      <c r="G92" s="50">
        <v>60</v>
      </c>
      <c r="H92" s="45">
        <v>23</v>
      </c>
      <c r="I92" s="45">
        <v>76.5</v>
      </c>
      <c r="J92" s="49">
        <v>0.76</v>
      </c>
      <c r="K92" s="50">
        <v>0.08</v>
      </c>
      <c r="L92" s="45">
        <v>0</v>
      </c>
      <c r="M92" s="45">
        <v>0.1</v>
      </c>
      <c r="N92" s="49">
        <v>1.15</v>
      </c>
      <c r="O92" s="17"/>
      <c r="P92" s="17"/>
      <c r="Q92" s="17"/>
      <c r="R92" s="17"/>
      <c r="S92" s="17"/>
    </row>
    <row r="93" spans="1:19" s="3" customFormat="1" ht="15.75" thickBot="1">
      <c r="A93" s="36" t="s">
        <v>63</v>
      </c>
      <c r="B93" s="37">
        <v>200</v>
      </c>
      <c r="C93" s="38">
        <v>0</v>
      </c>
      <c r="D93" s="39">
        <v>0</v>
      </c>
      <c r="E93" s="73">
        <v>15</v>
      </c>
      <c r="F93" s="74">
        <v>60</v>
      </c>
      <c r="G93" s="50">
        <v>12</v>
      </c>
      <c r="H93" s="45">
        <v>6</v>
      </c>
      <c r="I93" s="73">
        <v>8</v>
      </c>
      <c r="J93" s="49">
        <v>0.8</v>
      </c>
      <c r="K93" s="50">
        <v>0</v>
      </c>
      <c r="L93" s="45">
        <v>0</v>
      </c>
      <c r="M93" s="73">
        <v>0</v>
      </c>
      <c r="N93" s="49">
        <v>0</v>
      </c>
      <c r="O93" s="17"/>
      <c r="P93" s="17"/>
      <c r="Q93" s="17"/>
      <c r="R93" s="17"/>
      <c r="S93" s="17"/>
    </row>
    <row r="94" spans="1:19" s="3" customFormat="1" ht="33" customHeight="1">
      <c r="A94" s="127" t="s">
        <v>0</v>
      </c>
      <c r="B94" s="129"/>
      <c r="C94" s="54">
        <f>SUM(C90:C93)</f>
        <v>7.57</v>
      </c>
      <c r="D94" s="54">
        <f>SUM(D90:D93)</f>
        <v>5.69</v>
      </c>
      <c r="E94" s="54">
        <f>SUM(E90:E93)</f>
        <v>74.8</v>
      </c>
      <c r="F94" s="54">
        <v>602.4</v>
      </c>
      <c r="G94" s="54">
        <f>SUM(G90:G93)</f>
        <v>132</v>
      </c>
      <c r="H94" s="54">
        <f>SUM(H90:H93)</f>
        <v>65.6</v>
      </c>
      <c r="I94" s="54">
        <f>SUM(I90:I93)</f>
        <v>210.9</v>
      </c>
      <c r="J94" s="54">
        <f>SUM(J90:J93)</f>
        <v>3.2</v>
      </c>
      <c r="K94" s="54">
        <f>SUM(K90:K93)</f>
        <v>0.64</v>
      </c>
      <c r="L94" s="102" t="s">
        <v>50</v>
      </c>
      <c r="M94" s="54">
        <f>SUM(M90:M93)</f>
        <v>0.30000000000000004</v>
      </c>
      <c r="N94" s="54">
        <f>SUM(N90:N93)</f>
        <v>2.3499999999999996</v>
      </c>
      <c r="O94" s="17"/>
      <c r="P94" s="17"/>
      <c r="Q94" s="17"/>
      <c r="R94" s="17"/>
      <c r="S94" s="17"/>
    </row>
    <row r="95" spans="1:19" s="3" customFormat="1" ht="18" customHeight="1">
      <c r="A95" s="81"/>
      <c r="B95" s="82"/>
      <c r="C95" s="83"/>
      <c r="D95" s="83"/>
      <c r="E95" s="84"/>
      <c r="F95" s="77" t="s">
        <v>37</v>
      </c>
      <c r="G95" s="84"/>
      <c r="H95" s="84"/>
      <c r="I95" s="84"/>
      <c r="J95" s="84"/>
      <c r="K95" s="84"/>
      <c r="L95" s="84"/>
      <c r="M95" s="84"/>
      <c r="N95" s="85"/>
      <c r="O95" s="17"/>
      <c r="P95" s="17"/>
      <c r="Q95" s="17"/>
      <c r="R95" s="17"/>
      <c r="S95" s="17"/>
    </row>
    <row r="96" spans="1:19" s="3" customFormat="1" ht="15">
      <c r="A96" s="51" t="s">
        <v>57</v>
      </c>
      <c r="B96" s="37">
        <v>250</v>
      </c>
      <c r="C96" s="38" t="s">
        <v>46</v>
      </c>
      <c r="D96" s="38">
        <v>15.8</v>
      </c>
      <c r="E96" s="46">
        <v>25</v>
      </c>
      <c r="F96" s="46">
        <v>312.8</v>
      </c>
      <c r="G96" s="46">
        <v>32.2</v>
      </c>
      <c r="H96" s="46">
        <v>32</v>
      </c>
      <c r="I96" s="46">
        <v>160</v>
      </c>
      <c r="J96" s="46">
        <v>2.35</v>
      </c>
      <c r="K96" s="46">
        <v>0.13</v>
      </c>
      <c r="L96" s="68">
        <v>2.2</v>
      </c>
      <c r="M96" s="46">
        <v>0</v>
      </c>
      <c r="N96" s="46">
        <v>0.76</v>
      </c>
      <c r="O96" s="17"/>
      <c r="P96" s="17"/>
      <c r="Q96" s="17"/>
      <c r="R96" s="17"/>
      <c r="S96" s="17"/>
    </row>
    <row r="97" spans="1:19" s="3" customFormat="1" ht="21" customHeight="1">
      <c r="A97" s="105" t="s">
        <v>71</v>
      </c>
      <c r="B97" s="114">
        <v>120</v>
      </c>
      <c r="C97" s="115">
        <v>5.8</v>
      </c>
      <c r="D97" s="116">
        <v>9.9</v>
      </c>
      <c r="E97" s="109">
        <v>26</v>
      </c>
      <c r="F97" s="110">
        <v>188.2</v>
      </c>
      <c r="G97" s="111">
        <v>35</v>
      </c>
      <c r="H97" s="112">
        <v>64</v>
      </c>
      <c r="I97" s="110">
        <v>167</v>
      </c>
      <c r="J97" s="113">
        <v>3.9</v>
      </c>
      <c r="K97" s="111">
        <v>0.09</v>
      </c>
      <c r="L97" s="112">
        <v>0</v>
      </c>
      <c r="M97" s="110">
        <v>0.03</v>
      </c>
      <c r="N97" s="113">
        <v>1.2</v>
      </c>
      <c r="O97" s="17"/>
      <c r="P97" s="17"/>
      <c r="Q97" s="17"/>
      <c r="R97" s="17"/>
      <c r="S97" s="17"/>
    </row>
    <row r="98" spans="1:19" s="3" customFormat="1" ht="21" customHeight="1">
      <c r="A98" s="105" t="s">
        <v>72</v>
      </c>
      <c r="B98" s="106">
        <v>80</v>
      </c>
      <c r="C98" s="107">
        <v>10</v>
      </c>
      <c r="D98" s="108">
        <v>9.5</v>
      </c>
      <c r="E98" s="109">
        <v>18.5</v>
      </c>
      <c r="F98" s="110">
        <v>207.5</v>
      </c>
      <c r="G98" s="111">
        <v>36.87</v>
      </c>
      <c r="H98" s="112">
        <v>15</v>
      </c>
      <c r="I98" s="110">
        <v>135</v>
      </c>
      <c r="J98" s="113">
        <v>0.87</v>
      </c>
      <c r="K98" s="111">
        <v>0.01</v>
      </c>
      <c r="L98" s="112">
        <v>0</v>
      </c>
      <c r="M98" s="110">
        <v>0.12</v>
      </c>
      <c r="N98" s="113">
        <v>0.37</v>
      </c>
      <c r="O98" s="17"/>
      <c r="P98" s="17"/>
      <c r="Q98" s="17"/>
      <c r="R98" s="17"/>
      <c r="S98" s="17"/>
    </row>
    <row r="99" spans="1:19" s="3" customFormat="1" ht="15">
      <c r="A99" s="51" t="s">
        <v>56</v>
      </c>
      <c r="B99" s="37">
        <v>100</v>
      </c>
      <c r="C99" s="38">
        <v>1.32</v>
      </c>
      <c r="D99" s="38">
        <v>0.24</v>
      </c>
      <c r="E99" s="46">
        <v>3.6</v>
      </c>
      <c r="F99" s="46">
        <v>12.8</v>
      </c>
      <c r="G99" s="42">
        <v>6</v>
      </c>
      <c r="H99" s="52">
        <v>6.6</v>
      </c>
      <c r="I99" s="45">
        <v>14.4</v>
      </c>
      <c r="J99" s="44">
        <v>0.24</v>
      </c>
      <c r="K99" s="42">
        <v>0.36</v>
      </c>
      <c r="L99" s="52">
        <v>7.2</v>
      </c>
      <c r="M99" s="45">
        <v>0.08</v>
      </c>
      <c r="N99" s="44">
        <v>1</v>
      </c>
      <c r="O99" s="17"/>
      <c r="P99" s="17"/>
      <c r="Q99" s="17"/>
      <c r="R99" s="17"/>
      <c r="S99" s="17"/>
    </row>
    <row r="100" spans="1:19" s="3" customFormat="1" ht="15">
      <c r="A100" s="36" t="s">
        <v>16</v>
      </c>
      <c r="B100" s="37">
        <v>50</v>
      </c>
      <c r="C100" s="38">
        <v>3.75</v>
      </c>
      <c r="D100" s="39">
        <v>1.45</v>
      </c>
      <c r="E100" s="45">
        <v>25.7</v>
      </c>
      <c r="F100" s="46">
        <v>130.8</v>
      </c>
      <c r="G100" s="50">
        <v>60</v>
      </c>
      <c r="H100" s="45">
        <v>23</v>
      </c>
      <c r="I100" s="45">
        <v>76.5</v>
      </c>
      <c r="J100" s="49">
        <v>0.76</v>
      </c>
      <c r="K100" s="50">
        <v>0.08</v>
      </c>
      <c r="L100" s="45">
        <v>0</v>
      </c>
      <c r="M100" s="45">
        <v>0.1</v>
      </c>
      <c r="N100" s="49">
        <v>1.15</v>
      </c>
      <c r="O100" s="17"/>
      <c r="P100" s="17"/>
      <c r="Q100" s="17"/>
      <c r="R100" s="17"/>
      <c r="S100" s="17"/>
    </row>
    <row r="101" spans="1:19" s="3" customFormat="1" ht="15">
      <c r="A101" s="51" t="s">
        <v>24</v>
      </c>
      <c r="B101" s="37">
        <v>200</v>
      </c>
      <c r="C101" s="38">
        <v>0</v>
      </c>
      <c r="D101" s="38">
        <v>0</v>
      </c>
      <c r="E101" s="46">
        <v>15</v>
      </c>
      <c r="F101" s="46">
        <v>60</v>
      </c>
      <c r="G101" s="42">
        <v>12</v>
      </c>
      <c r="H101" s="52">
        <v>6</v>
      </c>
      <c r="I101" s="45">
        <v>8</v>
      </c>
      <c r="J101" s="44">
        <v>0.8</v>
      </c>
      <c r="K101" s="42">
        <v>0</v>
      </c>
      <c r="L101" s="52">
        <v>0</v>
      </c>
      <c r="M101" s="45">
        <v>0</v>
      </c>
      <c r="N101" s="44">
        <v>0</v>
      </c>
      <c r="O101" s="17"/>
      <c r="P101" s="17"/>
      <c r="Q101" s="17"/>
      <c r="R101" s="17"/>
      <c r="S101" s="17"/>
    </row>
    <row r="102" spans="1:19" s="3" customFormat="1" ht="16.5" customHeight="1">
      <c r="A102" s="130" t="s">
        <v>0</v>
      </c>
      <c r="B102" s="130"/>
      <c r="C102" s="58">
        <f>SUM(C96:C101)</f>
        <v>20.87</v>
      </c>
      <c r="D102" s="58">
        <f aca="true" t="shared" si="13" ref="D102:N102">SUM(D96:D101)</f>
        <v>36.89000000000001</v>
      </c>
      <c r="E102" s="58">
        <f t="shared" si="13"/>
        <v>113.8</v>
      </c>
      <c r="F102" s="58">
        <f t="shared" si="13"/>
        <v>912.0999999999999</v>
      </c>
      <c r="G102" s="58">
        <f t="shared" si="13"/>
        <v>182.07</v>
      </c>
      <c r="H102" s="58">
        <f t="shared" si="13"/>
        <v>146.6</v>
      </c>
      <c r="I102" s="58">
        <f t="shared" si="13"/>
        <v>560.9</v>
      </c>
      <c r="J102" s="58">
        <f t="shared" si="13"/>
        <v>8.920000000000002</v>
      </c>
      <c r="K102" s="58">
        <f t="shared" si="13"/>
        <v>0.6699999999999999</v>
      </c>
      <c r="L102" s="103" t="s">
        <v>50</v>
      </c>
      <c r="M102" s="58">
        <f t="shared" si="13"/>
        <v>0.32999999999999996</v>
      </c>
      <c r="N102" s="58">
        <f t="shared" si="13"/>
        <v>4.48</v>
      </c>
      <c r="O102" s="17"/>
      <c r="P102" s="17"/>
      <c r="Q102" s="17"/>
      <c r="R102" s="17"/>
      <c r="S102" s="17"/>
    </row>
    <row r="103" spans="1:19" s="3" customFormat="1" ht="22.5" customHeight="1">
      <c r="A103" s="130" t="s">
        <v>43</v>
      </c>
      <c r="B103" s="130"/>
      <c r="C103" s="58">
        <f>C94+C102</f>
        <v>28.44</v>
      </c>
      <c r="D103" s="58">
        <f aca="true" t="shared" si="14" ref="D103:N103">D94+D102</f>
        <v>42.580000000000005</v>
      </c>
      <c r="E103" s="58">
        <f t="shared" si="14"/>
        <v>188.6</v>
      </c>
      <c r="F103" s="58">
        <f t="shared" si="14"/>
        <v>1514.5</v>
      </c>
      <c r="G103" s="58">
        <f t="shared" si="14"/>
        <v>314.07</v>
      </c>
      <c r="H103" s="58">
        <f t="shared" si="14"/>
        <v>212.2</v>
      </c>
      <c r="I103" s="58">
        <f t="shared" si="14"/>
        <v>771.8</v>
      </c>
      <c r="J103" s="58">
        <f t="shared" si="14"/>
        <v>12.120000000000001</v>
      </c>
      <c r="K103" s="58">
        <f t="shared" si="14"/>
        <v>1.31</v>
      </c>
      <c r="L103" s="103" t="s">
        <v>50</v>
      </c>
      <c r="M103" s="58">
        <f t="shared" si="14"/>
        <v>0.63</v>
      </c>
      <c r="N103" s="58">
        <f t="shared" si="14"/>
        <v>6.83</v>
      </c>
      <c r="O103" s="17"/>
      <c r="P103" s="17"/>
      <c r="Q103" s="17"/>
      <c r="R103" s="17"/>
      <c r="S103" s="17"/>
    </row>
    <row r="104" spans="1:19" s="3" customFormat="1" ht="20.25" customHeight="1">
      <c r="A104" s="130" t="s">
        <v>43</v>
      </c>
      <c r="B104" s="130"/>
      <c r="C104" s="58">
        <f aca="true" t="shared" si="15" ref="C104:K104">C94+C103</f>
        <v>36.010000000000005</v>
      </c>
      <c r="D104" s="58">
        <f t="shared" si="15"/>
        <v>48.27</v>
      </c>
      <c r="E104" s="58">
        <f t="shared" si="15"/>
        <v>263.4</v>
      </c>
      <c r="F104" s="58">
        <f t="shared" si="15"/>
        <v>2116.9</v>
      </c>
      <c r="G104" s="58">
        <f t="shared" si="15"/>
        <v>446.07</v>
      </c>
      <c r="H104" s="58">
        <f t="shared" si="15"/>
        <v>277.79999999999995</v>
      </c>
      <c r="I104" s="58">
        <f t="shared" si="15"/>
        <v>982.6999999999999</v>
      </c>
      <c r="J104" s="58">
        <f t="shared" si="15"/>
        <v>15.32</v>
      </c>
      <c r="K104" s="58">
        <f t="shared" si="15"/>
        <v>1.9500000000000002</v>
      </c>
      <c r="L104" s="103" t="s">
        <v>50</v>
      </c>
      <c r="M104" s="58">
        <f>M94+M103</f>
        <v>0.93</v>
      </c>
      <c r="N104" s="58">
        <f>N94+N103</f>
        <v>9.18</v>
      </c>
      <c r="O104" s="17"/>
      <c r="P104" s="17"/>
      <c r="Q104" s="17"/>
      <c r="R104" s="17"/>
      <c r="S104" s="17"/>
    </row>
    <row r="105" spans="1:19" s="3" customFormat="1" ht="24" customHeight="1">
      <c r="A105" s="122" t="s">
        <v>21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4"/>
      <c r="O105" s="17"/>
      <c r="P105" s="17"/>
      <c r="Q105" s="17"/>
      <c r="R105" s="17"/>
      <c r="S105" s="17"/>
    </row>
    <row r="106" spans="1:19" s="3" customFormat="1" ht="15">
      <c r="A106" s="60" t="s">
        <v>27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2"/>
      <c r="O106" s="17"/>
      <c r="P106" s="17"/>
      <c r="Q106" s="17"/>
      <c r="R106" s="17"/>
      <c r="S106" s="17"/>
    </row>
    <row r="107" spans="1:19" s="3" customFormat="1" ht="15">
      <c r="A107" s="36" t="s">
        <v>98</v>
      </c>
      <c r="B107" s="37">
        <v>300</v>
      </c>
      <c r="C107" s="38">
        <v>6.14</v>
      </c>
      <c r="D107" s="39">
        <v>4.34</v>
      </c>
      <c r="E107" s="40">
        <v>28.82</v>
      </c>
      <c r="F107" s="41">
        <v>194.42</v>
      </c>
      <c r="G107" s="42">
        <v>48</v>
      </c>
      <c r="H107" s="43">
        <v>34</v>
      </c>
      <c r="I107" s="40">
        <v>212</v>
      </c>
      <c r="J107" s="44">
        <v>1.76</v>
      </c>
      <c r="K107" s="42">
        <v>0.33</v>
      </c>
      <c r="L107" s="43">
        <v>0</v>
      </c>
      <c r="M107" s="40">
        <v>0.04</v>
      </c>
      <c r="N107" s="44">
        <v>2.7</v>
      </c>
      <c r="O107" s="17"/>
      <c r="P107" s="17"/>
      <c r="Q107" s="17"/>
      <c r="R107" s="17"/>
      <c r="S107" s="17"/>
    </row>
    <row r="108" spans="1:19" s="3" customFormat="1" ht="15">
      <c r="A108" s="36" t="s">
        <v>16</v>
      </c>
      <c r="B108" s="37">
        <v>25</v>
      </c>
      <c r="C108" s="38">
        <v>1.75</v>
      </c>
      <c r="D108" s="39">
        <v>1.45</v>
      </c>
      <c r="E108" s="45">
        <v>25.7</v>
      </c>
      <c r="F108" s="46">
        <v>130.8</v>
      </c>
      <c r="G108" s="50">
        <v>60</v>
      </c>
      <c r="H108" s="45">
        <v>23</v>
      </c>
      <c r="I108" s="45">
        <v>76.5</v>
      </c>
      <c r="J108" s="49">
        <v>0.76</v>
      </c>
      <c r="K108" s="50">
        <v>0.08</v>
      </c>
      <c r="L108" s="45">
        <v>0</v>
      </c>
      <c r="M108" s="45">
        <v>0.1</v>
      </c>
      <c r="N108" s="49">
        <v>1.15</v>
      </c>
      <c r="O108" s="17"/>
      <c r="P108" s="17"/>
      <c r="Q108" s="17"/>
      <c r="R108" s="17"/>
      <c r="S108" s="17"/>
    </row>
    <row r="109" spans="1:19" s="3" customFormat="1" ht="15">
      <c r="A109" s="36" t="s">
        <v>53</v>
      </c>
      <c r="B109" s="37">
        <v>30</v>
      </c>
      <c r="C109" s="38">
        <v>3.75</v>
      </c>
      <c r="D109" s="39">
        <v>1.45</v>
      </c>
      <c r="E109" s="45">
        <v>25.7</v>
      </c>
      <c r="F109" s="46">
        <v>130.8</v>
      </c>
      <c r="G109" s="50">
        <v>60</v>
      </c>
      <c r="H109" s="45">
        <v>23</v>
      </c>
      <c r="I109" s="45">
        <v>76.5</v>
      </c>
      <c r="J109" s="49">
        <v>0.76</v>
      </c>
      <c r="K109" s="50">
        <v>0.08</v>
      </c>
      <c r="L109" s="45">
        <v>0</v>
      </c>
      <c r="M109" s="45">
        <v>0.1</v>
      </c>
      <c r="N109" s="49">
        <v>1.15</v>
      </c>
      <c r="O109" s="17"/>
      <c r="P109" s="17"/>
      <c r="Q109" s="17"/>
      <c r="R109" s="17"/>
      <c r="S109" s="17"/>
    </row>
    <row r="110" spans="1:19" s="3" customFormat="1" ht="15">
      <c r="A110" s="36" t="s">
        <v>62</v>
      </c>
      <c r="B110" s="37">
        <v>200</v>
      </c>
      <c r="C110" s="38">
        <v>0</v>
      </c>
      <c r="D110" s="39">
        <v>0</v>
      </c>
      <c r="E110" s="45">
        <v>12</v>
      </c>
      <c r="F110" s="46">
        <v>48</v>
      </c>
      <c r="G110" s="50">
        <v>12</v>
      </c>
      <c r="H110" s="45">
        <v>6</v>
      </c>
      <c r="I110" s="45">
        <v>8</v>
      </c>
      <c r="J110" s="49">
        <v>0.8</v>
      </c>
      <c r="K110" s="50">
        <v>0</v>
      </c>
      <c r="L110" s="45">
        <v>0</v>
      </c>
      <c r="M110" s="45">
        <v>0</v>
      </c>
      <c r="N110" s="49">
        <v>0</v>
      </c>
      <c r="O110" s="17"/>
      <c r="P110" s="17"/>
      <c r="Q110" s="17"/>
      <c r="R110" s="17"/>
      <c r="S110" s="17"/>
    </row>
    <row r="111" spans="1:19" s="3" customFormat="1" ht="33.75" customHeight="1">
      <c r="A111" s="127" t="s">
        <v>0</v>
      </c>
      <c r="B111" s="129"/>
      <c r="C111" s="54">
        <f aca="true" t="shared" si="16" ref="C111:K111">SUM(C107:C110)</f>
        <v>11.64</v>
      </c>
      <c r="D111" s="54">
        <f t="shared" si="16"/>
        <v>7.24</v>
      </c>
      <c r="E111" s="54">
        <f t="shared" si="16"/>
        <v>92.22</v>
      </c>
      <c r="F111" s="54">
        <f t="shared" si="16"/>
        <v>504.02000000000004</v>
      </c>
      <c r="G111" s="54">
        <f t="shared" si="16"/>
        <v>180</v>
      </c>
      <c r="H111" s="54">
        <f t="shared" si="16"/>
        <v>86</v>
      </c>
      <c r="I111" s="54">
        <f t="shared" si="16"/>
        <v>373</v>
      </c>
      <c r="J111" s="54">
        <f t="shared" si="16"/>
        <v>4.08</v>
      </c>
      <c r="K111" s="54">
        <f t="shared" si="16"/>
        <v>0.49000000000000005</v>
      </c>
      <c r="L111" s="54" t="s">
        <v>50</v>
      </c>
      <c r="M111" s="54">
        <f>SUM(M107:M110)</f>
        <v>0.24000000000000002</v>
      </c>
      <c r="N111" s="54">
        <f>SUM(N107:N110)</f>
        <v>5</v>
      </c>
      <c r="O111" s="17"/>
      <c r="P111" s="17"/>
      <c r="Q111" s="17"/>
      <c r="R111" s="17"/>
      <c r="S111" s="17"/>
    </row>
    <row r="112" spans="1:19" s="3" customFormat="1" ht="15">
      <c r="A112" s="35"/>
      <c r="B112" s="80"/>
      <c r="C112" s="75"/>
      <c r="D112" s="75"/>
      <c r="E112" s="76"/>
      <c r="F112" s="77" t="s">
        <v>37</v>
      </c>
      <c r="G112" s="76"/>
      <c r="H112" s="76"/>
      <c r="I112" s="76"/>
      <c r="J112" s="76"/>
      <c r="K112" s="76"/>
      <c r="L112" s="78"/>
      <c r="M112" s="76"/>
      <c r="N112" s="79"/>
      <c r="O112" s="17"/>
      <c r="P112" s="17"/>
      <c r="Q112" s="17"/>
      <c r="R112" s="17"/>
      <c r="S112" s="17"/>
    </row>
    <row r="113" spans="1:19" s="3" customFormat="1" ht="15">
      <c r="A113" s="51" t="s">
        <v>90</v>
      </c>
      <c r="B113" s="37">
        <v>250</v>
      </c>
      <c r="C113" s="38">
        <v>11</v>
      </c>
      <c r="D113" s="38">
        <v>11</v>
      </c>
      <c r="E113" s="46">
        <v>26.7</v>
      </c>
      <c r="F113" s="46">
        <v>261.7</v>
      </c>
      <c r="G113" s="46">
        <v>32.2</v>
      </c>
      <c r="H113" s="46">
        <v>32</v>
      </c>
      <c r="I113" s="46">
        <v>161</v>
      </c>
      <c r="J113" s="46">
        <v>2.35</v>
      </c>
      <c r="K113" s="46">
        <v>0.13</v>
      </c>
      <c r="L113" s="46">
        <v>2.2</v>
      </c>
      <c r="M113" s="46">
        <v>0</v>
      </c>
      <c r="N113" s="46">
        <v>1</v>
      </c>
      <c r="O113" s="17"/>
      <c r="P113" s="17"/>
      <c r="Q113" s="17"/>
      <c r="R113" s="17"/>
      <c r="S113" s="17"/>
    </row>
    <row r="114" spans="1:19" s="3" customFormat="1" ht="15">
      <c r="A114" s="51" t="s">
        <v>19</v>
      </c>
      <c r="B114" s="37">
        <v>200</v>
      </c>
      <c r="C114" s="38">
        <v>3</v>
      </c>
      <c r="D114" s="38">
        <v>4.68</v>
      </c>
      <c r="E114" s="46">
        <v>35.3</v>
      </c>
      <c r="F114" s="46">
        <v>195.5</v>
      </c>
      <c r="G114" s="42">
        <v>54</v>
      </c>
      <c r="H114" s="52">
        <v>30</v>
      </c>
      <c r="I114" s="45">
        <v>112</v>
      </c>
      <c r="J114" s="44">
        <v>1.4</v>
      </c>
      <c r="K114" s="42">
        <v>0.2</v>
      </c>
      <c r="L114" s="52">
        <v>7.4</v>
      </c>
      <c r="M114" s="45">
        <v>0.12</v>
      </c>
      <c r="N114" s="46">
        <v>0.2</v>
      </c>
      <c r="O114" s="17"/>
      <c r="P114" s="17"/>
      <c r="Q114" s="17"/>
      <c r="R114" s="17"/>
      <c r="S114" s="17"/>
    </row>
    <row r="115" spans="1:19" s="3" customFormat="1" ht="15">
      <c r="A115" s="51" t="s">
        <v>91</v>
      </c>
      <c r="B115" s="37">
        <v>100</v>
      </c>
      <c r="C115" s="38">
        <v>12.5</v>
      </c>
      <c r="D115" s="38">
        <v>14</v>
      </c>
      <c r="E115" s="46">
        <v>13.2</v>
      </c>
      <c r="F115" s="46">
        <v>228.8</v>
      </c>
      <c r="G115" s="42">
        <v>28</v>
      </c>
      <c r="H115" s="52">
        <v>4.9</v>
      </c>
      <c r="I115" s="45">
        <v>146</v>
      </c>
      <c r="J115" s="44">
        <v>0.5</v>
      </c>
      <c r="K115" s="42">
        <v>0.23</v>
      </c>
      <c r="L115" s="52">
        <v>0.08</v>
      </c>
      <c r="M115" s="45">
        <v>0</v>
      </c>
      <c r="N115" s="44">
        <v>1.8</v>
      </c>
      <c r="O115" s="17"/>
      <c r="P115" s="17"/>
      <c r="Q115" s="17"/>
      <c r="R115" s="17"/>
      <c r="S115" s="17"/>
    </row>
    <row r="116" spans="1:19" s="3" customFormat="1" ht="15">
      <c r="A116" s="51" t="s">
        <v>60</v>
      </c>
      <c r="B116" s="37">
        <v>30</v>
      </c>
      <c r="C116" s="38">
        <v>1.1</v>
      </c>
      <c r="D116" s="38">
        <v>0.2</v>
      </c>
      <c r="E116" s="46">
        <v>2.4</v>
      </c>
      <c r="F116" s="46">
        <v>21.4</v>
      </c>
      <c r="G116" s="42">
        <v>10</v>
      </c>
      <c r="H116" s="52">
        <v>11</v>
      </c>
      <c r="I116" s="45">
        <v>24</v>
      </c>
      <c r="J116" s="44">
        <v>0.4</v>
      </c>
      <c r="K116" s="42">
        <v>1</v>
      </c>
      <c r="L116" s="52">
        <v>12.7</v>
      </c>
      <c r="M116" s="45">
        <v>0.25</v>
      </c>
      <c r="N116" s="44">
        <v>0.5</v>
      </c>
      <c r="O116" s="17"/>
      <c r="P116" s="17"/>
      <c r="Q116" s="17"/>
      <c r="R116" s="17"/>
      <c r="S116" s="17"/>
    </row>
    <row r="117" spans="1:19" s="3" customFormat="1" ht="15">
      <c r="A117" s="36" t="s">
        <v>16</v>
      </c>
      <c r="B117" s="37">
        <v>50</v>
      </c>
      <c r="C117" s="38">
        <v>3.75</v>
      </c>
      <c r="D117" s="39">
        <v>1.45</v>
      </c>
      <c r="E117" s="45">
        <v>25.7</v>
      </c>
      <c r="F117" s="46">
        <v>130.8</v>
      </c>
      <c r="G117" s="50">
        <v>60</v>
      </c>
      <c r="H117" s="45">
        <v>23</v>
      </c>
      <c r="I117" s="45">
        <v>76.5</v>
      </c>
      <c r="J117" s="49">
        <v>0.76</v>
      </c>
      <c r="K117" s="50">
        <v>0.08</v>
      </c>
      <c r="L117" s="45">
        <v>0</v>
      </c>
      <c r="M117" s="45">
        <v>0.1</v>
      </c>
      <c r="N117" s="49">
        <v>1.15</v>
      </c>
      <c r="O117" s="17"/>
      <c r="P117" s="17"/>
      <c r="Q117" s="17"/>
      <c r="R117" s="17"/>
      <c r="S117" s="17"/>
    </row>
    <row r="118" spans="1:19" s="3" customFormat="1" ht="21.75" customHeight="1">
      <c r="A118" s="36" t="s">
        <v>17</v>
      </c>
      <c r="B118" s="37">
        <v>200</v>
      </c>
      <c r="C118" s="38">
        <v>0</v>
      </c>
      <c r="D118" s="39">
        <v>0</v>
      </c>
      <c r="E118" s="45">
        <v>15</v>
      </c>
      <c r="F118" s="46">
        <v>60</v>
      </c>
      <c r="G118" s="50">
        <v>12</v>
      </c>
      <c r="H118" s="45">
        <v>6</v>
      </c>
      <c r="I118" s="45">
        <v>8</v>
      </c>
      <c r="J118" s="49">
        <v>0.8</v>
      </c>
      <c r="K118" s="50">
        <v>0</v>
      </c>
      <c r="L118" s="45">
        <v>0</v>
      </c>
      <c r="M118" s="45">
        <v>0</v>
      </c>
      <c r="N118" s="49">
        <v>0</v>
      </c>
      <c r="O118" s="17"/>
      <c r="P118" s="17"/>
      <c r="Q118" s="17"/>
      <c r="R118" s="17"/>
      <c r="S118" s="17"/>
    </row>
    <row r="119" spans="1:19" s="3" customFormat="1" ht="18.75" customHeight="1">
      <c r="A119" s="130" t="s">
        <v>0</v>
      </c>
      <c r="B119" s="130"/>
      <c r="C119" s="58">
        <f>SUM(C113:C118)</f>
        <v>31.35</v>
      </c>
      <c r="D119" s="58">
        <f aca="true" t="shared" si="17" ref="D119:N119">SUM(D113:D118)</f>
        <v>31.33</v>
      </c>
      <c r="E119" s="58">
        <f t="shared" si="17"/>
        <v>118.30000000000001</v>
      </c>
      <c r="F119" s="58">
        <f t="shared" si="17"/>
        <v>898.2</v>
      </c>
      <c r="G119" s="58">
        <f t="shared" si="17"/>
        <v>196.2</v>
      </c>
      <c r="H119" s="58">
        <f t="shared" si="17"/>
        <v>106.9</v>
      </c>
      <c r="I119" s="58">
        <f t="shared" si="17"/>
        <v>527.5</v>
      </c>
      <c r="J119" s="58">
        <f t="shared" si="17"/>
        <v>6.21</v>
      </c>
      <c r="K119" s="58">
        <f t="shared" si="17"/>
        <v>1.6400000000000001</v>
      </c>
      <c r="L119" s="103" t="s">
        <v>50</v>
      </c>
      <c r="M119" s="58">
        <f t="shared" si="17"/>
        <v>0.47</v>
      </c>
      <c r="N119" s="58">
        <f t="shared" si="17"/>
        <v>4.65</v>
      </c>
      <c r="O119" s="17"/>
      <c r="P119" s="17"/>
      <c r="Q119" s="17"/>
      <c r="R119" s="17"/>
      <c r="S119" s="17"/>
    </row>
    <row r="120" spans="1:19" s="3" customFormat="1" ht="18.75" customHeight="1">
      <c r="A120" s="130" t="s">
        <v>43</v>
      </c>
      <c r="B120" s="130"/>
      <c r="C120" s="58">
        <f>C111+C119</f>
        <v>42.99</v>
      </c>
      <c r="D120" s="58">
        <f aca="true" t="shared" si="18" ref="D120:N120">D111+D119</f>
        <v>38.57</v>
      </c>
      <c r="E120" s="58">
        <f t="shared" si="18"/>
        <v>210.52</v>
      </c>
      <c r="F120" s="58">
        <f t="shared" si="18"/>
        <v>1402.22</v>
      </c>
      <c r="G120" s="58">
        <f t="shared" si="18"/>
        <v>376.2</v>
      </c>
      <c r="H120" s="58">
        <f t="shared" si="18"/>
        <v>192.9</v>
      </c>
      <c r="I120" s="58">
        <f t="shared" si="18"/>
        <v>900.5</v>
      </c>
      <c r="J120" s="58">
        <f t="shared" si="18"/>
        <v>10.29</v>
      </c>
      <c r="K120" s="58">
        <f t="shared" si="18"/>
        <v>2.1300000000000003</v>
      </c>
      <c r="L120" s="103" t="s">
        <v>50</v>
      </c>
      <c r="M120" s="58">
        <f t="shared" si="18"/>
        <v>0.71</v>
      </c>
      <c r="N120" s="58">
        <f t="shared" si="18"/>
        <v>9.65</v>
      </c>
      <c r="O120" s="17"/>
      <c r="P120" s="17"/>
      <c r="Q120" s="17"/>
      <c r="R120" s="17"/>
      <c r="S120" s="17"/>
    </row>
    <row r="121" spans="1:19" s="3" customFormat="1" ht="16.5" customHeight="1">
      <c r="A121" s="127" t="s">
        <v>66</v>
      </c>
      <c r="B121" s="133"/>
      <c r="C121" s="133"/>
      <c r="D121" s="133"/>
      <c r="E121" s="133"/>
      <c r="F121" s="133"/>
      <c r="G121" s="133"/>
      <c r="H121" s="133"/>
      <c r="I121" s="133"/>
      <c r="J121" s="133"/>
      <c r="K121" s="133"/>
      <c r="L121" s="133"/>
      <c r="M121" s="133"/>
      <c r="N121" s="134"/>
      <c r="O121" s="17"/>
      <c r="P121" s="17"/>
      <c r="Q121" s="17"/>
      <c r="R121" s="17"/>
      <c r="S121" s="17"/>
    </row>
    <row r="122" spans="1:19" s="3" customFormat="1" ht="24" customHeight="1">
      <c r="A122" s="60" t="s">
        <v>27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17"/>
      <c r="P122" s="17"/>
      <c r="Q122" s="17"/>
      <c r="R122" s="17"/>
      <c r="S122" s="17"/>
    </row>
    <row r="123" spans="1:19" s="3" customFormat="1" ht="15">
      <c r="A123" s="51" t="s">
        <v>92</v>
      </c>
      <c r="B123" s="37">
        <v>150</v>
      </c>
      <c r="C123" s="38">
        <v>14.43</v>
      </c>
      <c r="D123" s="38">
        <v>17.02</v>
      </c>
      <c r="E123" s="46">
        <v>3.26</v>
      </c>
      <c r="F123" s="46">
        <v>207.75</v>
      </c>
      <c r="G123" s="44">
        <v>26.4</v>
      </c>
      <c r="H123" s="43">
        <v>21.7</v>
      </c>
      <c r="I123" s="45">
        <v>0.74</v>
      </c>
      <c r="J123" s="44">
        <v>2.4</v>
      </c>
      <c r="K123" s="44">
        <v>0.05</v>
      </c>
      <c r="L123" s="43">
        <v>0</v>
      </c>
      <c r="M123" s="45">
        <v>0</v>
      </c>
      <c r="N123" s="44">
        <v>3.1</v>
      </c>
      <c r="O123" s="17"/>
      <c r="P123" s="17"/>
      <c r="Q123" s="17"/>
      <c r="R123" s="17"/>
      <c r="S123" s="17"/>
    </row>
    <row r="124" spans="1:19" s="3" customFormat="1" ht="15">
      <c r="A124" s="36" t="s">
        <v>54</v>
      </c>
      <c r="B124" s="37">
        <v>80</v>
      </c>
      <c r="C124" s="38">
        <v>11.7</v>
      </c>
      <c r="D124" s="39">
        <v>15</v>
      </c>
      <c r="E124" s="45">
        <v>19.6</v>
      </c>
      <c r="F124" s="46">
        <v>245.5</v>
      </c>
      <c r="G124" s="47">
        <v>19.9</v>
      </c>
      <c r="H124" s="48">
        <v>35</v>
      </c>
      <c r="I124" s="45">
        <v>24</v>
      </c>
      <c r="J124" s="49">
        <v>0.7</v>
      </c>
      <c r="K124" s="47">
        <v>0.12</v>
      </c>
      <c r="L124" s="48">
        <v>6.6</v>
      </c>
      <c r="M124" s="45">
        <v>0.13</v>
      </c>
      <c r="N124" s="49">
        <v>0.6</v>
      </c>
      <c r="O124" s="17"/>
      <c r="P124" s="17"/>
      <c r="Q124" s="17"/>
      <c r="R124" s="17"/>
      <c r="S124" s="17"/>
    </row>
    <row r="125" spans="1:19" s="3" customFormat="1" ht="15">
      <c r="A125" s="36" t="s">
        <v>16</v>
      </c>
      <c r="B125" s="37">
        <v>25</v>
      </c>
      <c r="C125" s="38">
        <v>3.75</v>
      </c>
      <c r="D125" s="39">
        <v>1.45</v>
      </c>
      <c r="E125" s="45">
        <v>25.7</v>
      </c>
      <c r="F125" s="46">
        <v>130.8</v>
      </c>
      <c r="G125" s="50">
        <v>60</v>
      </c>
      <c r="H125" s="45">
        <v>23</v>
      </c>
      <c r="I125" s="45">
        <v>76.5</v>
      </c>
      <c r="J125" s="49">
        <v>0.76</v>
      </c>
      <c r="K125" s="50">
        <v>0.08</v>
      </c>
      <c r="L125" s="45">
        <v>0</v>
      </c>
      <c r="M125" s="45">
        <v>0.1</v>
      </c>
      <c r="N125" s="49">
        <v>1.15</v>
      </c>
      <c r="O125" s="17"/>
      <c r="P125" s="17"/>
      <c r="Q125" s="17"/>
      <c r="R125" s="17"/>
      <c r="S125" s="17"/>
    </row>
    <row r="126" spans="1:19" s="3" customFormat="1" ht="15">
      <c r="A126" s="36" t="s">
        <v>17</v>
      </c>
      <c r="B126" s="37">
        <v>200</v>
      </c>
      <c r="C126" s="38">
        <v>0</v>
      </c>
      <c r="D126" s="39">
        <v>0</v>
      </c>
      <c r="E126" s="45">
        <v>15</v>
      </c>
      <c r="F126" s="46">
        <v>60</v>
      </c>
      <c r="G126" s="50">
        <v>12</v>
      </c>
      <c r="H126" s="45">
        <v>6</v>
      </c>
      <c r="I126" s="45">
        <v>8</v>
      </c>
      <c r="J126" s="49">
        <v>0.8</v>
      </c>
      <c r="K126" s="50">
        <v>0</v>
      </c>
      <c r="L126" s="45">
        <v>0</v>
      </c>
      <c r="M126" s="45">
        <v>0</v>
      </c>
      <c r="N126" s="49">
        <v>0</v>
      </c>
      <c r="O126" s="17"/>
      <c r="P126" s="17"/>
      <c r="Q126" s="17"/>
      <c r="R126" s="17"/>
      <c r="S126" s="17"/>
    </row>
    <row r="127" spans="1:19" s="3" customFormat="1" ht="19.5" customHeight="1">
      <c r="A127" s="127" t="s">
        <v>0</v>
      </c>
      <c r="B127" s="129"/>
      <c r="C127" s="58">
        <v>21.2</v>
      </c>
      <c r="D127" s="54">
        <v>20.04</v>
      </c>
      <c r="E127" s="54">
        <v>86.3</v>
      </c>
      <c r="F127" s="54">
        <v>577.16</v>
      </c>
      <c r="G127" s="54">
        <f>SUM(G123:G126)</f>
        <v>118.3</v>
      </c>
      <c r="H127" s="54">
        <f>SUM(H123:H126)</f>
        <v>85.7</v>
      </c>
      <c r="I127" s="54">
        <f>SUM(I123:I126)</f>
        <v>109.24</v>
      </c>
      <c r="J127" s="54">
        <f>SUM(J123:J126)</f>
        <v>4.659999999999999</v>
      </c>
      <c r="K127" s="54">
        <f>SUM(K123:K126)</f>
        <v>0.25</v>
      </c>
      <c r="L127" s="102" t="s">
        <v>50</v>
      </c>
      <c r="M127" s="54">
        <f>SUM(M123:M126)</f>
        <v>0.23</v>
      </c>
      <c r="N127" s="54">
        <f>SUM(N123:N126)</f>
        <v>4.85</v>
      </c>
      <c r="O127" s="17"/>
      <c r="P127" s="17"/>
      <c r="Q127" s="17"/>
      <c r="R127" s="17"/>
      <c r="S127" s="17"/>
    </row>
    <row r="128" spans="1:19" s="3" customFormat="1" ht="21.75" customHeight="1">
      <c r="A128" s="86"/>
      <c r="B128" s="87"/>
      <c r="C128" s="88"/>
      <c r="D128" s="88"/>
      <c r="E128" s="89"/>
      <c r="F128" s="90" t="s">
        <v>37</v>
      </c>
      <c r="G128" s="89"/>
      <c r="H128" s="89"/>
      <c r="I128" s="89"/>
      <c r="J128" s="89"/>
      <c r="K128" s="89"/>
      <c r="L128" s="91"/>
      <c r="M128" s="89"/>
      <c r="N128" s="89"/>
      <c r="O128" s="17"/>
      <c r="P128" s="17"/>
      <c r="Q128" s="17"/>
      <c r="R128" s="17"/>
      <c r="S128" s="17"/>
    </row>
    <row r="129" spans="1:19" s="3" customFormat="1" ht="21" customHeight="1">
      <c r="A129" s="51" t="s">
        <v>79</v>
      </c>
      <c r="B129" s="55">
        <v>250</v>
      </c>
      <c r="C129" s="56">
        <v>7.91</v>
      </c>
      <c r="D129" s="56">
        <v>2.61</v>
      </c>
      <c r="E129" s="56">
        <v>31.7</v>
      </c>
      <c r="F129" s="56">
        <v>211.6</v>
      </c>
      <c r="G129" s="56">
        <v>42</v>
      </c>
      <c r="H129" s="56">
        <v>40.6</v>
      </c>
      <c r="I129" s="56">
        <v>231</v>
      </c>
      <c r="J129" s="56">
        <v>1.35</v>
      </c>
      <c r="K129" s="56">
        <v>0.22</v>
      </c>
      <c r="L129" s="56">
        <v>9.4</v>
      </c>
      <c r="M129" s="56">
        <v>0</v>
      </c>
      <c r="N129" s="56">
        <v>1</v>
      </c>
      <c r="O129" s="17"/>
      <c r="P129" s="17"/>
      <c r="Q129" s="17"/>
      <c r="R129" s="17"/>
      <c r="S129" s="17"/>
    </row>
    <row r="130" spans="1:19" s="3" customFormat="1" ht="21" customHeight="1">
      <c r="A130" s="51" t="s">
        <v>52</v>
      </c>
      <c r="B130" s="37">
        <v>200</v>
      </c>
      <c r="C130" s="38">
        <v>6.14</v>
      </c>
      <c r="D130" s="38">
        <v>4.34</v>
      </c>
      <c r="E130" s="46">
        <v>35</v>
      </c>
      <c r="F130" s="46">
        <v>242.3</v>
      </c>
      <c r="G130" s="42">
        <v>48</v>
      </c>
      <c r="H130" s="52">
        <v>34</v>
      </c>
      <c r="I130" s="45">
        <v>212</v>
      </c>
      <c r="J130" s="44">
        <v>1.76</v>
      </c>
      <c r="K130" s="42">
        <v>0.33</v>
      </c>
      <c r="L130" s="52">
        <v>0</v>
      </c>
      <c r="M130" s="45">
        <v>0.36</v>
      </c>
      <c r="N130" s="44">
        <v>2.7</v>
      </c>
      <c r="O130" s="17"/>
      <c r="P130" s="17"/>
      <c r="Q130" s="17"/>
      <c r="R130" s="17"/>
      <c r="S130" s="17"/>
    </row>
    <row r="131" spans="1:19" s="3" customFormat="1" ht="15">
      <c r="A131" s="36" t="s">
        <v>72</v>
      </c>
      <c r="B131" s="37">
        <v>100</v>
      </c>
      <c r="C131" s="38">
        <v>3.95</v>
      </c>
      <c r="D131" s="39">
        <v>2.35</v>
      </c>
      <c r="E131" s="50">
        <v>4.8</v>
      </c>
      <c r="F131" s="46">
        <v>20.3</v>
      </c>
      <c r="G131" s="42">
        <v>31</v>
      </c>
      <c r="H131" s="52">
        <v>21</v>
      </c>
      <c r="I131" s="45">
        <v>25</v>
      </c>
      <c r="J131" s="44">
        <v>0.5</v>
      </c>
      <c r="K131" s="42">
        <v>0.9</v>
      </c>
      <c r="L131" s="52">
        <v>0</v>
      </c>
      <c r="M131" s="45">
        <v>0.04</v>
      </c>
      <c r="N131" s="44">
        <v>1</v>
      </c>
      <c r="O131" s="17"/>
      <c r="P131" s="17"/>
      <c r="Q131" s="17"/>
      <c r="R131" s="17"/>
      <c r="S131" s="17"/>
    </row>
    <row r="132" spans="1:19" s="3" customFormat="1" ht="20.25" customHeight="1">
      <c r="A132" s="51" t="s">
        <v>16</v>
      </c>
      <c r="B132" s="37">
        <v>50</v>
      </c>
      <c r="C132" s="38">
        <v>1.1</v>
      </c>
      <c r="D132" s="38">
        <v>0.2</v>
      </c>
      <c r="E132" s="46">
        <v>2.4</v>
      </c>
      <c r="F132" s="46">
        <v>21.4</v>
      </c>
      <c r="G132" s="42">
        <v>10</v>
      </c>
      <c r="H132" s="52">
        <v>11</v>
      </c>
      <c r="I132" s="45">
        <v>24</v>
      </c>
      <c r="J132" s="44">
        <v>0.4</v>
      </c>
      <c r="K132" s="42">
        <v>1</v>
      </c>
      <c r="L132" s="52">
        <v>12.7</v>
      </c>
      <c r="M132" s="45">
        <v>0.25</v>
      </c>
      <c r="N132" s="44">
        <v>0.5</v>
      </c>
      <c r="O132" s="17"/>
      <c r="P132" s="17"/>
      <c r="Q132" s="17"/>
      <c r="R132" s="17"/>
      <c r="S132" s="17"/>
    </row>
    <row r="133" spans="1:19" s="3" customFormat="1" ht="20.25" customHeight="1">
      <c r="A133" s="36" t="s">
        <v>62</v>
      </c>
      <c r="B133" s="37">
        <v>200</v>
      </c>
      <c r="C133" s="38">
        <v>0</v>
      </c>
      <c r="D133" s="39">
        <v>0</v>
      </c>
      <c r="E133" s="45">
        <v>15</v>
      </c>
      <c r="F133" s="46">
        <v>60</v>
      </c>
      <c r="G133" s="50">
        <v>12</v>
      </c>
      <c r="H133" s="45">
        <v>6</v>
      </c>
      <c r="I133" s="45">
        <v>8</v>
      </c>
      <c r="J133" s="49">
        <v>0.8</v>
      </c>
      <c r="K133" s="50">
        <v>0</v>
      </c>
      <c r="L133" s="45">
        <v>0</v>
      </c>
      <c r="M133" s="45">
        <v>0</v>
      </c>
      <c r="N133" s="49">
        <v>0</v>
      </c>
      <c r="O133" s="17"/>
      <c r="P133" s="17"/>
      <c r="Q133" s="17"/>
      <c r="R133" s="17"/>
      <c r="S133" s="17"/>
    </row>
    <row r="134" spans="1:19" s="3" customFormat="1" ht="34.5" customHeight="1">
      <c r="A134" s="130" t="s">
        <v>0</v>
      </c>
      <c r="B134" s="130"/>
      <c r="C134" s="58">
        <f aca="true" t="shared" si="19" ref="C134:K134">SUM(C129:C133)</f>
        <v>19.1</v>
      </c>
      <c r="D134" s="58">
        <f t="shared" si="19"/>
        <v>9.499999999999998</v>
      </c>
      <c r="E134" s="58">
        <f t="shared" si="19"/>
        <v>88.9</v>
      </c>
      <c r="F134" s="58">
        <f t="shared" si="19"/>
        <v>555.5999999999999</v>
      </c>
      <c r="G134" s="58">
        <f t="shared" si="19"/>
        <v>143</v>
      </c>
      <c r="H134" s="58">
        <f t="shared" si="19"/>
        <v>112.6</v>
      </c>
      <c r="I134" s="58">
        <f t="shared" si="19"/>
        <v>500</v>
      </c>
      <c r="J134" s="58">
        <f t="shared" si="19"/>
        <v>4.8100000000000005</v>
      </c>
      <c r="K134" s="58">
        <f t="shared" si="19"/>
        <v>2.45</v>
      </c>
      <c r="L134" s="103" t="s">
        <v>50</v>
      </c>
      <c r="M134" s="58">
        <f>SUM(M129:M133)</f>
        <v>0.6499999999999999</v>
      </c>
      <c r="N134" s="58">
        <f>SUM(N129:N133)</f>
        <v>5.2</v>
      </c>
      <c r="O134" s="17"/>
      <c r="P134" s="17"/>
      <c r="Q134" s="17"/>
      <c r="R134" s="17"/>
      <c r="S134" s="17"/>
    </row>
    <row r="135" spans="1:19" s="3" customFormat="1" ht="21.75" customHeight="1">
      <c r="A135" s="130" t="s">
        <v>43</v>
      </c>
      <c r="B135" s="130"/>
      <c r="C135" s="58">
        <f aca="true" t="shared" si="20" ref="C135:K135">C127+C134</f>
        <v>40.3</v>
      </c>
      <c r="D135" s="58">
        <f t="shared" si="20"/>
        <v>29.54</v>
      </c>
      <c r="E135" s="58">
        <f t="shared" si="20"/>
        <v>175.2</v>
      </c>
      <c r="F135" s="58">
        <f t="shared" si="20"/>
        <v>1132.7599999999998</v>
      </c>
      <c r="G135" s="58">
        <f t="shared" si="20"/>
        <v>261.3</v>
      </c>
      <c r="H135" s="58">
        <f t="shared" si="20"/>
        <v>198.3</v>
      </c>
      <c r="I135" s="58">
        <f t="shared" si="20"/>
        <v>609.24</v>
      </c>
      <c r="J135" s="58">
        <f t="shared" si="20"/>
        <v>9.469999999999999</v>
      </c>
      <c r="K135" s="58">
        <f t="shared" si="20"/>
        <v>2.7</v>
      </c>
      <c r="L135" s="103" t="s">
        <v>50</v>
      </c>
      <c r="M135" s="58">
        <f>M127+M134</f>
        <v>0.8799999999999999</v>
      </c>
      <c r="N135" s="58">
        <f>N127+N134</f>
        <v>10.05</v>
      </c>
      <c r="O135" s="17"/>
      <c r="P135" s="17"/>
      <c r="Q135" s="17"/>
      <c r="R135" s="17"/>
      <c r="S135" s="17"/>
    </row>
    <row r="136" spans="1:19" s="3" customFormat="1" ht="21.75" customHeight="1">
      <c r="A136" s="122" t="s">
        <v>22</v>
      </c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4"/>
      <c r="O136" s="17"/>
      <c r="P136" s="17"/>
      <c r="Q136" s="17"/>
      <c r="R136" s="17"/>
      <c r="S136" s="17"/>
    </row>
    <row r="137" spans="1:19" s="3" customFormat="1" ht="21.75" customHeight="1">
      <c r="A137" s="60" t="s">
        <v>27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2"/>
      <c r="O137" s="17"/>
      <c r="P137" s="17"/>
      <c r="Q137" s="17"/>
      <c r="R137" s="17"/>
      <c r="S137" s="17"/>
    </row>
    <row r="138" spans="1:19" s="3" customFormat="1" ht="15">
      <c r="A138" s="51" t="s">
        <v>77</v>
      </c>
      <c r="B138" s="92">
        <v>150</v>
      </c>
      <c r="C138" s="38">
        <v>18.6</v>
      </c>
      <c r="D138" s="38">
        <v>16.3</v>
      </c>
      <c r="E138" s="46">
        <v>25.5</v>
      </c>
      <c r="F138" s="46">
        <v>346</v>
      </c>
      <c r="G138" s="42">
        <v>129</v>
      </c>
      <c r="H138" s="52" t="s">
        <v>47</v>
      </c>
      <c r="I138" s="45" t="s">
        <v>48</v>
      </c>
      <c r="J138" s="44" t="s">
        <v>49</v>
      </c>
      <c r="K138" s="42">
        <v>0.1</v>
      </c>
      <c r="L138" s="52">
        <v>0.03</v>
      </c>
      <c r="M138" s="45">
        <v>0.17</v>
      </c>
      <c r="N138" s="44">
        <v>1.01</v>
      </c>
      <c r="O138" s="17"/>
      <c r="P138" s="17"/>
      <c r="Q138" s="17"/>
      <c r="R138" s="17"/>
      <c r="S138" s="17"/>
    </row>
    <row r="139" spans="1:19" s="3" customFormat="1" ht="15">
      <c r="A139" s="36" t="s">
        <v>93</v>
      </c>
      <c r="B139" s="37">
        <v>80</v>
      </c>
      <c r="C139" s="38">
        <v>3.95</v>
      </c>
      <c r="D139" s="39">
        <v>2.35</v>
      </c>
      <c r="E139" s="45">
        <v>4.8</v>
      </c>
      <c r="F139" s="46">
        <v>20.3</v>
      </c>
      <c r="G139" s="47">
        <v>31</v>
      </c>
      <c r="H139" s="48">
        <v>21</v>
      </c>
      <c r="I139" s="45">
        <v>25</v>
      </c>
      <c r="J139" s="49">
        <v>0.5</v>
      </c>
      <c r="K139" s="47">
        <v>0.9</v>
      </c>
      <c r="L139" s="48">
        <v>0</v>
      </c>
      <c r="M139" s="45">
        <v>0.04</v>
      </c>
      <c r="N139" s="49">
        <v>1</v>
      </c>
      <c r="O139" s="17"/>
      <c r="P139" s="17"/>
      <c r="Q139" s="17"/>
      <c r="R139" s="17"/>
      <c r="S139" s="17"/>
    </row>
    <row r="140" spans="1:19" s="3" customFormat="1" ht="15">
      <c r="A140" s="51" t="s">
        <v>55</v>
      </c>
      <c r="B140" s="37">
        <v>60</v>
      </c>
      <c r="C140" s="38">
        <v>1.32</v>
      </c>
      <c r="D140" s="38">
        <v>0.24</v>
      </c>
      <c r="E140" s="46">
        <v>3.6</v>
      </c>
      <c r="F140" s="46">
        <v>12.8</v>
      </c>
      <c r="G140" s="42">
        <v>6</v>
      </c>
      <c r="H140" s="52">
        <v>6.6</v>
      </c>
      <c r="I140" s="45">
        <v>14.4</v>
      </c>
      <c r="J140" s="44">
        <v>0.24</v>
      </c>
      <c r="K140" s="42">
        <v>0.36</v>
      </c>
      <c r="L140" s="52">
        <v>7.2</v>
      </c>
      <c r="M140" s="45">
        <v>0.08</v>
      </c>
      <c r="N140" s="44">
        <v>1</v>
      </c>
      <c r="O140" s="17"/>
      <c r="P140" s="17"/>
      <c r="Q140" s="17"/>
      <c r="R140" s="17"/>
      <c r="S140" s="17"/>
    </row>
    <row r="141" spans="1:19" s="3" customFormat="1" ht="15">
      <c r="A141" s="36" t="s">
        <v>16</v>
      </c>
      <c r="B141" s="37">
        <v>25</v>
      </c>
      <c r="C141" s="38">
        <v>3.75</v>
      </c>
      <c r="D141" s="39">
        <v>1.45</v>
      </c>
      <c r="E141" s="45">
        <v>25.7</v>
      </c>
      <c r="F141" s="46">
        <v>130.8</v>
      </c>
      <c r="G141" s="50">
        <v>60</v>
      </c>
      <c r="H141" s="45">
        <v>23</v>
      </c>
      <c r="I141" s="45">
        <v>76.5</v>
      </c>
      <c r="J141" s="49">
        <v>0.76</v>
      </c>
      <c r="K141" s="50">
        <v>0.08</v>
      </c>
      <c r="L141" s="45">
        <v>0</v>
      </c>
      <c r="M141" s="45">
        <v>0.1</v>
      </c>
      <c r="N141" s="49">
        <v>1.15</v>
      </c>
      <c r="O141" s="17"/>
      <c r="P141" s="17"/>
      <c r="Q141" s="17"/>
      <c r="R141" s="17"/>
      <c r="S141" s="17"/>
    </row>
    <row r="142" spans="1:19" s="3" customFormat="1" ht="15">
      <c r="A142" s="36" t="s">
        <v>62</v>
      </c>
      <c r="B142" s="37">
        <v>200</v>
      </c>
      <c r="C142" s="38">
        <v>0</v>
      </c>
      <c r="D142" s="39">
        <v>0</v>
      </c>
      <c r="E142" s="45">
        <v>15</v>
      </c>
      <c r="F142" s="46">
        <v>60</v>
      </c>
      <c r="G142" s="50">
        <v>12</v>
      </c>
      <c r="H142" s="45">
        <v>6</v>
      </c>
      <c r="I142" s="45">
        <v>8</v>
      </c>
      <c r="J142" s="49">
        <v>0.8</v>
      </c>
      <c r="K142" s="50">
        <v>0</v>
      </c>
      <c r="L142" s="45">
        <v>0</v>
      </c>
      <c r="M142" s="45">
        <v>0</v>
      </c>
      <c r="N142" s="49">
        <v>0</v>
      </c>
      <c r="O142" s="17"/>
      <c r="P142" s="17"/>
      <c r="Q142" s="17"/>
      <c r="R142" s="17"/>
      <c r="S142" s="17"/>
    </row>
    <row r="143" spans="1:19" s="3" customFormat="1" ht="22.5">
      <c r="A143" s="127" t="s">
        <v>0</v>
      </c>
      <c r="B143" s="129"/>
      <c r="C143" s="54">
        <f aca="true" t="shared" si="21" ref="C143:K143">SUM(C138:C142)</f>
        <v>27.62</v>
      </c>
      <c r="D143" s="54">
        <f t="shared" si="21"/>
        <v>20.34</v>
      </c>
      <c r="E143" s="54">
        <f t="shared" si="21"/>
        <v>74.6</v>
      </c>
      <c r="F143" s="54">
        <f t="shared" si="21"/>
        <v>569.9000000000001</v>
      </c>
      <c r="G143" s="54">
        <f t="shared" si="21"/>
        <v>238</v>
      </c>
      <c r="H143" s="54">
        <f t="shared" si="21"/>
        <v>56.6</v>
      </c>
      <c r="I143" s="54">
        <f t="shared" si="21"/>
        <v>123.9</v>
      </c>
      <c r="J143" s="54">
        <f t="shared" si="21"/>
        <v>2.3</v>
      </c>
      <c r="K143" s="54">
        <f t="shared" si="21"/>
        <v>1.44</v>
      </c>
      <c r="L143" s="102" t="s">
        <v>50</v>
      </c>
      <c r="M143" s="54">
        <f>SUM(M138:M142)</f>
        <v>0.39</v>
      </c>
      <c r="N143" s="54">
        <f>SUM(N138:N142)</f>
        <v>4.16</v>
      </c>
      <c r="O143" s="17"/>
      <c r="P143" s="17"/>
      <c r="Q143" s="17"/>
      <c r="R143" s="17"/>
      <c r="S143" s="17"/>
    </row>
    <row r="144" spans="1:19" s="3" customFormat="1" ht="18" customHeight="1">
      <c r="A144" s="35"/>
      <c r="B144" s="80"/>
      <c r="C144" s="75"/>
      <c r="D144" s="75"/>
      <c r="E144" s="76"/>
      <c r="F144" s="77" t="s">
        <v>37</v>
      </c>
      <c r="G144" s="76"/>
      <c r="H144" s="76"/>
      <c r="I144" s="76"/>
      <c r="J144" s="76"/>
      <c r="K144" s="76"/>
      <c r="L144" s="78"/>
      <c r="M144" s="76"/>
      <c r="N144" s="79"/>
      <c r="O144" s="17"/>
      <c r="P144" s="17"/>
      <c r="Q144" s="17"/>
      <c r="R144" s="17"/>
      <c r="S144" s="17"/>
    </row>
    <row r="145" spans="1:19" s="3" customFormat="1" ht="15">
      <c r="A145" s="51" t="s">
        <v>94</v>
      </c>
      <c r="B145" s="55">
        <v>250</v>
      </c>
      <c r="C145" s="56">
        <v>10.9</v>
      </c>
      <c r="D145" s="56">
        <v>6.1</v>
      </c>
      <c r="E145" s="56">
        <v>16.1</v>
      </c>
      <c r="F145" s="56">
        <v>218.3</v>
      </c>
      <c r="G145" s="56">
        <v>24.6</v>
      </c>
      <c r="H145" s="56">
        <v>25</v>
      </c>
      <c r="I145" s="56">
        <v>164</v>
      </c>
      <c r="J145" s="56">
        <v>1.1</v>
      </c>
      <c r="K145" s="56">
        <v>0.12</v>
      </c>
      <c r="L145" s="56">
        <v>8.25</v>
      </c>
      <c r="M145" s="56">
        <v>0</v>
      </c>
      <c r="N145" s="56">
        <v>0.75</v>
      </c>
      <c r="O145" s="17"/>
      <c r="P145" s="17"/>
      <c r="Q145" s="17"/>
      <c r="R145" s="17"/>
      <c r="S145" s="17"/>
    </row>
    <row r="146" spans="1:19" s="3" customFormat="1" ht="15">
      <c r="A146" s="51" t="s">
        <v>95</v>
      </c>
      <c r="B146" s="55">
        <v>150</v>
      </c>
      <c r="C146" s="56" t="s">
        <v>41</v>
      </c>
      <c r="D146" s="56">
        <v>7.5</v>
      </c>
      <c r="E146" s="56">
        <v>26.8</v>
      </c>
      <c r="F146" s="56">
        <v>197</v>
      </c>
      <c r="G146" s="56">
        <v>26.3</v>
      </c>
      <c r="H146" s="56">
        <v>48</v>
      </c>
      <c r="I146" s="56">
        <v>125.2</v>
      </c>
      <c r="J146" s="56">
        <v>2.9</v>
      </c>
      <c r="K146" s="56" t="s">
        <v>42</v>
      </c>
      <c r="L146" s="56">
        <v>0</v>
      </c>
      <c r="M146" s="56">
        <v>0.002</v>
      </c>
      <c r="N146" s="56">
        <v>0.9</v>
      </c>
      <c r="O146" s="17"/>
      <c r="P146" s="17"/>
      <c r="Q146" s="17"/>
      <c r="R146" s="17"/>
      <c r="S146" s="17"/>
    </row>
    <row r="147" spans="1:19" s="3" customFormat="1" ht="15">
      <c r="A147" s="36" t="s">
        <v>82</v>
      </c>
      <c r="B147" s="37">
        <v>30</v>
      </c>
      <c r="C147" s="38">
        <v>1.32</v>
      </c>
      <c r="D147" s="39">
        <v>0.24</v>
      </c>
      <c r="E147" s="50">
        <v>3.6</v>
      </c>
      <c r="F147" s="46">
        <v>12.8</v>
      </c>
      <c r="G147" s="42">
        <v>31</v>
      </c>
      <c r="H147" s="52">
        <v>21</v>
      </c>
      <c r="I147" s="45">
        <v>25</v>
      </c>
      <c r="J147" s="44">
        <v>0.5</v>
      </c>
      <c r="K147" s="42">
        <v>0.9</v>
      </c>
      <c r="L147" s="52">
        <v>0</v>
      </c>
      <c r="M147" s="45">
        <v>0.04</v>
      </c>
      <c r="N147" s="44">
        <v>1</v>
      </c>
      <c r="O147" s="17"/>
      <c r="P147" s="17"/>
      <c r="Q147" s="17"/>
      <c r="R147" s="17"/>
      <c r="S147" s="17"/>
    </row>
    <row r="148" spans="1:19" s="3" customFormat="1" ht="15">
      <c r="A148" s="36" t="s">
        <v>16</v>
      </c>
      <c r="B148" s="37">
        <v>50</v>
      </c>
      <c r="C148" s="38">
        <v>3.75</v>
      </c>
      <c r="D148" s="39">
        <v>1.45</v>
      </c>
      <c r="E148" s="45">
        <v>25.7</v>
      </c>
      <c r="F148" s="46">
        <v>130.8</v>
      </c>
      <c r="G148" s="50">
        <v>60</v>
      </c>
      <c r="H148" s="45">
        <v>23</v>
      </c>
      <c r="I148" s="45">
        <v>76.5</v>
      </c>
      <c r="J148" s="49">
        <v>0.76</v>
      </c>
      <c r="K148" s="50">
        <v>0.08</v>
      </c>
      <c r="L148" s="45">
        <v>0</v>
      </c>
      <c r="M148" s="45">
        <v>0.1</v>
      </c>
      <c r="N148" s="49">
        <v>1.15</v>
      </c>
      <c r="O148" s="17"/>
      <c r="P148" s="17"/>
      <c r="Q148" s="17"/>
      <c r="R148" s="17"/>
      <c r="S148" s="17"/>
    </row>
    <row r="149" spans="1:19" s="3" customFormat="1" ht="15">
      <c r="A149" s="51" t="s">
        <v>24</v>
      </c>
      <c r="B149" s="37">
        <v>200</v>
      </c>
      <c r="C149" s="38">
        <v>0</v>
      </c>
      <c r="D149" s="38">
        <v>0</v>
      </c>
      <c r="E149" s="46">
        <v>15</v>
      </c>
      <c r="F149" s="46">
        <v>60</v>
      </c>
      <c r="G149" s="42">
        <v>12</v>
      </c>
      <c r="H149" s="52">
        <v>6</v>
      </c>
      <c r="I149" s="45">
        <v>8</v>
      </c>
      <c r="J149" s="44">
        <v>0.8</v>
      </c>
      <c r="K149" s="42">
        <v>0</v>
      </c>
      <c r="L149" s="52">
        <v>0</v>
      </c>
      <c r="M149" s="45">
        <v>0</v>
      </c>
      <c r="N149" s="44">
        <v>0</v>
      </c>
      <c r="O149" s="17"/>
      <c r="P149" s="17"/>
      <c r="Q149" s="17"/>
      <c r="R149" s="17"/>
      <c r="S149" s="17"/>
    </row>
    <row r="150" spans="1:19" s="3" customFormat="1" ht="18.75" customHeight="1">
      <c r="A150" s="130" t="s">
        <v>0</v>
      </c>
      <c r="B150" s="130"/>
      <c r="C150" s="58">
        <f aca="true" t="shared" si="22" ref="C150:K150">SUM(C145:C149)</f>
        <v>15.97</v>
      </c>
      <c r="D150" s="58">
        <f t="shared" si="22"/>
        <v>15.29</v>
      </c>
      <c r="E150" s="58">
        <f t="shared" si="22"/>
        <v>87.2</v>
      </c>
      <c r="F150" s="58">
        <f t="shared" si="22"/>
        <v>618.9000000000001</v>
      </c>
      <c r="G150" s="58">
        <f t="shared" si="22"/>
        <v>153.9</v>
      </c>
      <c r="H150" s="58">
        <f t="shared" si="22"/>
        <v>123</v>
      </c>
      <c r="I150" s="58">
        <f t="shared" si="22"/>
        <v>398.7</v>
      </c>
      <c r="J150" s="58">
        <f t="shared" si="22"/>
        <v>6.06</v>
      </c>
      <c r="K150" s="58">
        <f t="shared" si="22"/>
        <v>1.1</v>
      </c>
      <c r="L150" s="103" t="s">
        <v>50</v>
      </c>
      <c r="M150" s="58">
        <f>SUM(M145:M149)</f>
        <v>0.14200000000000002</v>
      </c>
      <c r="N150" s="58">
        <f>SUM(N145:N149)</f>
        <v>3.8</v>
      </c>
      <c r="O150" s="17"/>
      <c r="P150" s="17"/>
      <c r="Q150" s="17"/>
      <c r="R150" s="17"/>
      <c r="S150" s="17"/>
    </row>
    <row r="151" spans="1:19" s="3" customFormat="1" ht="23.25" customHeight="1">
      <c r="A151" s="130" t="s">
        <v>43</v>
      </c>
      <c r="B151" s="130"/>
      <c r="C151" s="58">
        <f aca="true" t="shared" si="23" ref="C151:K151">C143+C150</f>
        <v>43.59</v>
      </c>
      <c r="D151" s="58">
        <f t="shared" si="23"/>
        <v>35.629999999999995</v>
      </c>
      <c r="E151" s="58">
        <f t="shared" si="23"/>
        <v>161.8</v>
      </c>
      <c r="F151" s="58">
        <f t="shared" si="23"/>
        <v>1188.8000000000002</v>
      </c>
      <c r="G151" s="58">
        <f t="shared" si="23"/>
        <v>391.9</v>
      </c>
      <c r="H151" s="58">
        <f t="shared" si="23"/>
        <v>179.6</v>
      </c>
      <c r="I151" s="58">
        <f t="shared" si="23"/>
        <v>522.6</v>
      </c>
      <c r="J151" s="58">
        <f t="shared" si="23"/>
        <v>8.36</v>
      </c>
      <c r="K151" s="58">
        <f t="shared" si="23"/>
        <v>2.54</v>
      </c>
      <c r="L151" s="103" t="s">
        <v>50</v>
      </c>
      <c r="M151" s="58">
        <f>M143+M150</f>
        <v>0.532</v>
      </c>
      <c r="N151" s="58">
        <f>N143+N150</f>
        <v>7.96</v>
      </c>
      <c r="O151" s="17"/>
      <c r="P151" s="17"/>
      <c r="Q151" s="17"/>
      <c r="R151" s="17"/>
      <c r="S151" s="17"/>
    </row>
    <row r="152" spans="1:19" s="3" customFormat="1" ht="20.25" customHeight="1">
      <c r="A152" s="53"/>
      <c r="B152" s="66"/>
      <c r="C152" s="66"/>
      <c r="D152" s="66"/>
      <c r="E152" s="66"/>
      <c r="F152" s="66" t="s">
        <v>23</v>
      </c>
      <c r="G152" s="66"/>
      <c r="H152" s="66"/>
      <c r="I152" s="66"/>
      <c r="J152" s="66"/>
      <c r="K152" s="66"/>
      <c r="L152" s="66"/>
      <c r="M152" s="66"/>
      <c r="N152" s="67"/>
      <c r="O152" s="17"/>
      <c r="P152" s="17"/>
      <c r="Q152" s="17"/>
      <c r="R152" s="17"/>
      <c r="S152" s="17"/>
    </row>
    <row r="153" spans="1:19" s="3" customFormat="1" ht="17.25" customHeight="1">
      <c r="A153" s="60" t="s">
        <v>27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2"/>
      <c r="O153" s="17"/>
      <c r="P153" s="17"/>
      <c r="Q153" s="17"/>
      <c r="R153" s="17"/>
      <c r="S153" s="17"/>
    </row>
    <row r="154" spans="1:19" s="3" customFormat="1" ht="15">
      <c r="A154" s="36" t="s">
        <v>96</v>
      </c>
      <c r="B154" s="37">
        <v>150</v>
      </c>
      <c r="C154" s="38">
        <v>7.4</v>
      </c>
      <c r="D154" s="39">
        <v>9.9</v>
      </c>
      <c r="E154" s="40">
        <v>27.55</v>
      </c>
      <c r="F154" s="41">
        <v>188.3</v>
      </c>
      <c r="G154" s="42">
        <v>35</v>
      </c>
      <c r="H154" s="43">
        <v>64</v>
      </c>
      <c r="I154" s="40">
        <v>167</v>
      </c>
      <c r="J154" s="44">
        <v>3.9</v>
      </c>
      <c r="K154" s="42">
        <v>0.09</v>
      </c>
      <c r="L154" s="43">
        <v>0</v>
      </c>
      <c r="M154" s="40">
        <v>0</v>
      </c>
      <c r="N154" s="44">
        <v>1.2</v>
      </c>
      <c r="O154" s="17"/>
      <c r="P154" s="17"/>
      <c r="Q154" s="17"/>
      <c r="R154" s="17"/>
      <c r="S154" s="17"/>
    </row>
    <row r="155" spans="1:19" s="3" customFormat="1" ht="15">
      <c r="A155" s="51" t="s">
        <v>56</v>
      </c>
      <c r="B155" s="37">
        <v>60</v>
      </c>
      <c r="C155" s="38">
        <v>1.1</v>
      </c>
      <c r="D155" s="38">
        <v>0.2</v>
      </c>
      <c r="E155" s="46">
        <v>2.4</v>
      </c>
      <c r="F155" s="46">
        <v>21.4</v>
      </c>
      <c r="G155" s="42">
        <v>10</v>
      </c>
      <c r="H155" s="52">
        <v>11</v>
      </c>
      <c r="I155" s="45">
        <v>24</v>
      </c>
      <c r="J155" s="44">
        <v>0.4</v>
      </c>
      <c r="K155" s="42">
        <v>1</v>
      </c>
      <c r="L155" s="52">
        <v>12.7</v>
      </c>
      <c r="M155" s="45">
        <v>0.25</v>
      </c>
      <c r="N155" s="44">
        <v>0.5</v>
      </c>
      <c r="O155" s="17"/>
      <c r="P155" s="17"/>
      <c r="Q155" s="17"/>
      <c r="R155" s="17"/>
      <c r="S155" s="17"/>
    </row>
    <row r="156" spans="1:19" s="3" customFormat="1" ht="15">
      <c r="A156" s="51" t="s">
        <v>16</v>
      </c>
      <c r="B156" s="37">
        <v>25</v>
      </c>
      <c r="C156" s="38">
        <v>3.75</v>
      </c>
      <c r="D156" s="38">
        <v>1.45</v>
      </c>
      <c r="E156" s="46">
        <v>25.7</v>
      </c>
      <c r="F156" s="46">
        <v>130.8</v>
      </c>
      <c r="G156" s="42">
        <v>60</v>
      </c>
      <c r="H156" s="52">
        <v>23</v>
      </c>
      <c r="I156" s="45">
        <v>76.5</v>
      </c>
      <c r="J156" s="44">
        <v>0.76</v>
      </c>
      <c r="K156" s="42">
        <v>0.08</v>
      </c>
      <c r="L156" s="52">
        <v>0</v>
      </c>
      <c r="M156" s="45">
        <v>0.1</v>
      </c>
      <c r="N156" s="44">
        <v>1.15</v>
      </c>
      <c r="O156" s="17"/>
      <c r="P156" s="17"/>
      <c r="Q156" s="17"/>
      <c r="R156" s="17"/>
      <c r="S156" s="17"/>
    </row>
    <row r="157" spans="1:19" s="3" customFormat="1" ht="15">
      <c r="A157" s="36" t="s">
        <v>62</v>
      </c>
      <c r="B157" s="37">
        <v>200</v>
      </c>
      <c r="C157" s="38">
        <v>0</v>
      </c>
      <c r="D157" s="39">
        <v>0</v>
      </c>
      <c r="E157" s="45">
        <v>15</v>
      </c>
      <c r="F157" s="46">
        <v>60</v>
      </c>
      <c r="G157" s="50">
        <v>12</v>
      </c>
      <c r="H157" s="45">
        <v>6</v>
      </c>
      <c r="I157" s="45">
        <v>8</v>
      </c>
      <c r="J157" s="49">
        <v>0.8</v>
      </c>
      <c r="K157" s="50">
        <v>0</v>
      </c>
      <c r="L157" s="45">
        <v>0</v>
      </c>
      <c r="M157" s="45">
        <v>0</v>
      </c>
      <c r="N157" s="49">
        <v>0</v>
      </c>
      <c r="O157" s="17"/>
      <c r="P157" s="17"/>
      <c r="Q157" s="17"/>
      <c r="R157" s="17"/>
      <c r="S157" s="17"/>
    </row>
    <row r="158" spans="1:19" s="15" customFormat="1" ht="15">
      <c r="A158" s="93" t="s">
        <v>0</v>
      </c>
      <c r="B158" s="94"/>
      <c r="C158" s="58">
        <v>12.25</v>
      </c>
      <c r="D158" s="95">
        <v>11.55</v>
      </c>
      <c r="E158" s="96">
        <v>70.65</v>
      </c>
      <c r="F158" s="97">
        <v>400.5</v>
      </c>
      <c r="G158" s="98">
        <v>117</v>
      </c>
      <c r="H158" s="96">
        <v>104</v>
      </c>
      <c r="I158" s="96">
        <v>275.5</v>
      </c>
      <c r="J158" s="99">
        <v>5.86</v>
      </c>
      <c r="K158" s="98">
        <v>1.17</v>
      </c>
      <c r="L158" s="104" t="s">
        <v>50</v>
      </c>
      <c r="M158" s="96">
        <v>0.353</v>
      </c>
      <c r="N158" s="99">
        <v>2.85</v>
      </c>
      <c r="O158" s="100"/>
      <c r="P158" s="100"/>
      <c r="Q158" s="100"/>
      <c r="R158" s="100"/>
      <c r="S158" s="100"/>
    </row>
    <row r="159" spans="1:19" s="3" customFormat="1" ht="15">
      <c r="A159" s="35"/>
      <c r="B159" s="80"/>
      <c r="C159" s="75"/>
      <c r="D159" s="75"/>
      <c r="E159" s="76"/>
      <c r="F159" s="77" t="s">
        <v>37</v>
      </c>
      <c r="G159" s="76"/>
      <c r="H159" s="76"/>
      <c r="I159" s="76"/>
      <c r="J159" s="76"/>
      <c r="K159" s="76"/>
      <c r="L159" s="78"/>
      <c r="M159" s="76"/>
      <c r="N159" s="79"/>
      <c r="O159" s="17"/>
      <c r="P159" s="17"/>
      <c r="Q159" s="17"/>
      <c r="R159" s="17"/>
      <c r="S159" s="17"/>
    </row>
    <row r="160" spans="1:19" s="3" customFormat="1" ht="15">
      <c r="A160" s="51" t="s">
        <v>58</v>
      </c>
      <c r="B160" s="37">
        <v>250</v>
      </c>
      <c r="C160" s="38">
        <v>5.24</v>
      </c>
      <c r="D160" s="38">
        <v>15.8</v>
      </c>
      <c r="E160" s="46">
        <v>25</v>
      </c>
      <c r="F160" s="46">
        <v>312.8</v>
      </c>
      <c r="G160" s="46">
        <v>32.2</v>
      </c>
      <c r="H160" s="46">
        <v>32</v>
      </c>
      <c r="I160" s="46">
        <v>160</v>
      </c>
      <c r="J160" s="46">
        <v>2.35</v>
      </c>
      <c r="K160" s="46">
        <v>0.13</v>
      </c>
      <c r="L160" s="68">
        <v>2.2</v>
      </c>
      <c r="M160" s="46">
        <v>0</v>
      </c>
      <c r="N160" s="46">
        <v>0.76</v>
      </c>
      <c r="O160" s="17"/>
      <c r="P160" s="17"/>
      <c r="Q160" s="17"/>
      <c r="R160" s="17"/>
      <c r="S160" s="17"/>
    </row>
    <row r="161" spans="1:19" s="3" customFormat="1" ht="15">
      <c r="A161" s="51" t="s">
        <v>97</v>
      </c>
      <c r="B161" s="37">
        <v>150</v>
      </c>
      <c r="C161" s="38">
        <v>17.7</v>
      </c>
      <c r="D161" s="38">
        <v>19.1</v>
      </c>
      <c r="E161" s="46">
        <v>53.6</v>
      </c>
      <c r="F161" s="46">
        <v>442.4</v>
      </c>
      <c r="G161" s="44">
        <v>84</v>
      </c>
      <c r="H161" s="43">
        <v>18.9</v>
      </c>
      <c r="I161" s="45">
        <v>0.68</v>
      </c>
      <c r="J161" s="44">
        <v>2.2</v>
      </c>
      <c r="K161" s="44">
        <v>0.05</v>
      </c>
      <c r="L161" s="43">
        <v>0</v>
      </c>
      <c r="M161" s="45">
        <v>0.02</v>
      </c>
      <c r="N161" s="44">
        <v>2.8</v>
      </c>
      <c r="O161" s="17"/>
      <c r="P161" s="17"/>
      <c r="Q161" s="17"/>
      <c r="R161" s="17"/>
      <c r="S161" s="17"/>
    </row>
    <row r="162" spans="1:19" s="3" customFormat="1" ht="15">
      <c r="A162" s="36" t="s">
        <v>53</v>
      </c>
      <c r="B162" s="37">
        <v>30</v>
      </c>
      <c r="C162" s="38">
        <v>3.75</v>
      </c>
      <c r="D162" s="39">
        <v>1.45</v>
      </c>
      <c r="E162" s="45">
        <v>25.7</v>
      </c>
      <c r="F162" s="46">
        <v>130.8</v>
      </c>
      <c r="G162" s="50">
        <v>60</v>
      </c>
      <c r="H162" s="45">
        <v>23</v>
      </c>
      <c r="I162" s="45">
        <v>76.5</v>
      </c>
      <c r="J162" s="49">
        <v>0.76</v>
      </c>
      <c r="K162" s="50">
        <v>0.08</v>
      </c>
      <c r="L162" s="45">
        <v>0</v>
      </c>
      <c r="M162" s="45">
        <v>0.1</v>
      </c>
      <c r="N162" s="49">
        <v>1.15</v>
      </c>
      <c r="O162" s="17"/>
      <c r="P162" s="17"/>
      <c r="Q162" s="17"/>
      <c r="R162" s="17"/>
      <c r="S162" s="17"/>
    </row>
    <row r="163" spans="1:19" s="3" customFormat="1" ht="15">
      <c r="A163" s="36" t="s">
        <v>16</v>
      </c>
      <c r="B163" s="37">
        <v>50</v>
      </c>
      <c r="C163" s="38">
        <v>3.75</v>
      </c>
      <c r="D163" s="39">
        <v>1.45</v>
      </c>
      <c r="E163" s="45">
        <v>25.7</v>
      </c>
      <c r="F163" s="46">
        <v>130.8</v>
      </c>
      <c r="G163" s="50">
        <v>60</v>
      </c>
      <c r="H163" s="45">
        <v>23</v>
      </c>
      <c r="I163" s="45">
        <v>76.5</v>
      </c>
      <c r="J163" s="49">
        <v>0.76</v>
      </c>
      <c r="K163" s="50">
        <v>0.08</v>
      </c>
      <c r="L163" s="45">
        <v>0</v>
      </c>
      <c r="M163" s="45">
        <v>0.1</v>
      </c>
      <c r="N163" s="49">
        <v>1.15</v>
      </c>
      <c r="O163" s="17"/>
      <c r="P163" s="17"/>
      <c r="Q163" s="17"/>
      <c r="R163" s="17"/>
      <c r="S163" s="17"/>
    </row>
    <row r="164" spans="1:19" s="3" customFormat="1" ht="15">
      <c r="A164" s="36" t="s">
        <v>62</v>
      </c>
      <c r="B164" s="37">
        <v>200</v>
      </c>
      <c r="C164" s="38">
        <v>0</v>
      </c>
      <c r="D164" s="39">
        <v>0</v>
      </c>
      <c r="E164" s="45">
        <v>15</v>
      </c>
      <c r="F164" s="46">
        <v>60</v>
      </c>
      <c r="G164" s="50">
        <v>12</v>
      </c>
      <c r="H164" s="45">
        <v>6</v>
      </c>
      <c r="I164" s="45">
        <v>8</v>
      </c>
      <c r="J164" s="49">
        <v>0.8</v>
      </c>
      <c r="K164" s="50">
        <v>0</v>
      </c>
      <c r="L164" s="45">
        <v>0</v>
      </c>
      <c r="M164" s="45">
        <v>0</v>
      </c>
      <c r="N164" s="49">
        <v>0</v>
      </c>
      <c r="O164" s="17"/>
      <c r="P164" s="17"/>
      <c r="Q164" s="17"/>
      <c r="R164" s="17"/>
      <c r="S164" s="17"/>
    </row>
    <row r="165" spans="1:19" s="3" customFormat="1" ht="20.25" customHeight="1">
      <c r="A165" s="130" t="s">
        <v>0</v>
      </c>
      <c r="B165" s="130"/>
      <c r="C165" s="58">
        <f aca="true" t="shared" si="24" ref="C165:K165">SUM(C160:C164)</f>
        <v>30.439999999999998</v>
      </c>
      <c r="D165" s="58">
        <f t="shared" si="24"/>
        <v>37.80000000000001</v>
      </c>
      <c r="E165" s="58">
        <f t="shared" si="24"/>
        <v>145</v>
      </c>
      <c r="F165" s="58">
        <f t="shared" si="24"/>
        <v>1076.8</v>
      </c>
      <c r="G165" s="58">
        <f t="shared" si="24"/>
        <v>248.2</v>
      </c>
      <c r="H165" s="58">
        <f t="shared" si="24"/>
        <v>102.9</v>
      </c>
      <c r="I165" s="58">
        <f t="shared" si="24"/>
        <v>321.68</v>
      </c>
      <c r="J165" s="58">
        <f t="shared" si="24"/>
        <v>6.87</v>
      </c>
      <c r="K165" s="58">
        <f t="shared" si="24"/>
        <v>0.34</v>
      </c>
      <c r="L165" s="103" t="s">
        <v>50</v>
      </c>
      <c r="M165" s="58">
        <f>SUM(M160:M164)</f>
        <v>0.22000000000000003</v>
      </c>
      <c r="N165" s="58">
        <f>SUM(N160:N164)</f>
        <v>5.859999999999999</v>
      </c>
      <c r="O165" s="17"/>
      <c r="P165" s="17"/>
      <c r="Q165" s="17"/>
      <c r="R165" s="17"/>
      <c r="S165" s="17"/>
    </row>
    <row r="166" spans="1:19" s="3" customFormat="1" ht="21" customHeight="1">
      <c r="A166" s="57" t="s">
        <v>43</v>
      </c>
      <c r="B166" s="57"/>
      <c r="C166" s="58">
        <v>50.68</v>
      </c>
      <c r="D166" s="58">
        <v>67.25</v>
      </c>
      <c r="E166" s="58">
        <v>227.2</v>
      </c>
      <c r="F166" s="58">
        <v>1784.3</v>
      </c>
      <c r="G166" s="58">
        <v>399.2</v>
      </c>
      <c r="H166" s="58">
        <v>231.6</v>
      </c>
      <c r="I166" s="58">
        <v>791.68</v>
      </c>
      <c r="J166" s="58">
        <v>24.77</v>
      </c>
      <c r="K166" s="58">
        <v>1.62</v>
      </c>
      <c r="L166" s="103" t="s">
        <v>50</v>
      </c>
      <c r="M166" s="58">
        <v>0.67</v>
      </c>
      <c r="N166" s="58">
        <v>10.46</v>
      </c>
      <c r="O166" s="17"/>
      <c r="P166" s="17"/>
      <c r="Q166" s="17"/>
      <c r="R166" s="17"/>
      <c r="S166" s="17"/>
    </row>
    <row r="167" spans="1:19" s="3" customFormat="1" ht="15">
      <c r="A167" s="16"/>
      <c r="B167" s="17"/>
      <c r="C167" s="17"/>
      <c r="D167" s="18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1:19" s="3" customFormat="1" ht="15">
      <c r="A168" s="101"/>
      <c r="B168" s="17"/>
      <c r="C168" s="17"/>
      <c r="D168" s="18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spans="1:19" s="6" customFormat="1" ht="18">
      <c r="A169" s="152" t="s">
        <v>36</v>
      </c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7"/>
      <c r="P169" s="17"/>
      <c r="Q169" s="17"/>
      <c r="R169" s="17"/>
      <c r="S169" s="17"/>
    </row>
    <row r="170" spans="1:19" s="6" customFormat="1" ht="18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7"/>
      <c r="P170" s="17"/>
      <c r="Q170" s="17"/>
      <c r="R170" s="17"/>
      <c r="S170" s="17"/>
    </row>
    <row r="171" spans="1:19" s="6" customFormat="1" ht="17.25">
      <c r="A171" s="153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7"/>
      <c r="P171" s="17"/>
      <c r="Q171" s="17"/>
      <c r="R171" s="17"/>
      <c r="S171" s="17"/>
    </row>
    <row r="172" spans="1:19" s="6" customFormat="1" ht="17.25">
      <c r="A172" s="153"/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7"/>
      <c r="P172" s="17"/>
      <c r="Q172" s="17"/>
      <c r="R172" s="17"/>
      <c r="S172" s="17"/>
    </row>
    <row r="173" spans="1:19" s="3" customFormat="1" ht="15">
      <c r="A173" s="16"/>
      <c r="B173" s="17"/>
      <c r="C173" s="17"/>
      <c r="D173" s="18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spans="1:14" s="3" customFormat="1" ht="17.25">
      <c r="A174" s="8"/>
      <c r="B174" s="7"/>
      <c r="C174" s="7"/>
      <c r="D174" s="9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s="3" customFormat="1" ht="17.25">
      <c r="A175" s="8"/>
      <c r="B175" s="7"/>
      <c r="C175" s="7"/>
      <c r="D175" s="9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s="3" customFormat="1" ht="17.25">
      <c r="A176" s="8"/>
      <c r="B176" s="7"/>
      <c r="C176" s="7"/>
      <c r="D176" s="9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s="3" customFormat="1" ht="17.25">
      <c r="A177" s="8"/>
      <c r="B177" s="7"/>
      <c r="C177" s="7"/>
      <c r="D177" s="9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s="3" customFormat="1" ht="17.25">
      <c r="A178" s="8"/>
      <c r="B178" s="7"/>
      <c r="C178" s="7"/>
      <c r="D178" s="9"/>
      <c r="E178" s="7"/>
      <c r="F178" s="7"/>
      <c r="G178" s="7"/>
      <c r="H178" s="7"/>
      <c r="I178" s="7"/>
      <c r="J178" s="7"/>
      <c r="K178" s="7"/>
      <c r="L178" s="7"/>
      <c r="M178" s="7"/>
      <c r="N178" s="7"/>
    </row>
    <row r="179" spans="1:14" s="3" customFormat="1" ht="17.25">
      <c r="A179" s="8"/>
      <c r="B179" s="7"/>
      <c r="C179" s="7"/>
      <c r="D179" s="9"/>
      <c r="E179" s="7"/>
      <c r="F179" s="7"/>
      <c r="G179" s="7"/>
      <c r="H179" s="7"/>
      <c r="I179" s="7"/>
      <c r="J179" s="7"/>
      <c r="K179" s="7"/>
      <c r="L179" s="7"/>
      <c r="M179" s="7"/>
      <c r="N179" s="7"/>
    </row>
    <row r="180" spans="1:14" s="3" customFormat="1" ht="17.25">
      <c r="A180" s="8"/>
      <c r="B180" s="7"/>
      <c r="C180" s="7"/>
      <c r="D180" s="9"/>
      <c r="E180" s="7"/>
      <c r="F180" s="7"/>
      <c r="G180" s="7"/>
      <c r="H180" s="7"/>
      <c r="I180" s="7"/>
      <c r="J180" s="7"/>
      <c r="K180" s="7"/>
      <c r="L180" s="7"/>
      <c r="M180" s="7"/>
      <c r="N180" s="7"/>
    </row>
    <row r="181" spans="1:14" s="3" customFormat="1" ht="17.25">
      <c r="A181" s="8"/>
      <c r="B181" s="7"/>
      <c r="C181" s="7"/>
      <c r="D181" s="9"/>
      <c r="E181" s="7"/>
      <c r="F181" s="7"/>
      <c r="G181" s="7"/>
      <c r="H181" s="7"/>
      <c r="I181" s="7"/>
      <c r="J181" s="10"/>
      <c r="K181" s="7"/>
      <c r="L181" s="7"/>
      <c r="M181" s="7"/>
      <c r="N181" s="7"/>
    </row>
    <row r="182" spans="1:14" s="3" customFormat="1" ht="17.25">
      <c r="A182" s="8"/>
      <c r="B182" s="7"/>
      <c r="C182" s="7"/>
      <c r="D182" s="9"/>
      <c r="E182" s="7"/>
      <c r="F182" s="7"/>
      <c r="G182" s="7"/>
      <c r="H182" s="10"/>
      <c r="I182" s="7"/>
      <c r="J182" s="7"/>
      <c r="K182" s="7"/>
      <c r="L182" s="10"/>
      <c r="M182" s="7"/>
      <c r="N182" s="7"/>
    </row>
    <row r="183" spans="1:14" s="3" customFormat="1" ht="17.25">
      <c r="A183" s="8"/>
      <c r="B183" s="7"/>
      <c r="C183" s="7"/>
      <c r="D183" s="9"/>
      <c r="E183" s="7"/>
      <c r="F183" s="7"/>
      <c r="G183" s="7"/>
      <c r="H183" s="7"/>
      <c r="I183" s="7"/>
      <c r="J183" s="7"/>
      <c r="K183" s="7"/>
      <c r="L183" s="7"/>
      <c r="M183" s="7"/>
      <c r="N183" s="7"/>
    </row>
    <row r="184" spans="1:14" s="3" customFormat="1" ht="17.25">
      <c r="A184" s="8"/>
      <c r="B184" s="7"/>
      <c r="C184" s="7"/>
      <c r="D184" s="9"/>
      <c r="E184" s="7"/>
      <c r="F184" s="7"/>
      <c r="G184" s="7"/>
      <c r="H184" s="7"/>
      <c r="I184" s="7"/>
      <c r="J184" s="7"/>
      <c r="K184" s="7"/>
      <c r="L184" s="7"/>
      <c r="M184" s="7"/>
      <c r="N184" s="7"/>
    </row>
    <row r="185" spans="1:14" s="3" customFormat="1" ht="17.25">
      <c r="A185" s="8"/>
      <c r="B185" s="7"/>
      <c r="C185" s="7"/>
      <c r="D185" s="9"/>
      <c r="E185" s="7"/>
      <c r="F185" s="7"/>
      <c r="G185" s="7"/>
      <c r="H185" s="7"/>
      <c r="I185" s="7"/>
      <c r="J185" s="7"/>
      <c r="K185" s="7"/>
      <c r="L185" s="7"/>
      <c r="M185" s="7"/>
      <c r="N185" s="7"/>
    </row>
    <row r="186" spans="1:14" s="3" customFormat="1" ht="17.25">
      <c r="A186" s="8"/>
      <c r="B186" s="7"/>
      <c r="C186" s="7"/>
      <c r="D186" s="9"/>
      <c r="E186" s="7"/>
      <c r="F186" s="7"/>
      <c r="G186" s="7"/>
      <c r="H186" s="7"/>
      <c r="I186" s="11"/>
      <c r="J186" s="7"/>
      <c r="K186" s="7"/>
      <c r="L186" s="7"/>
      <c r="M186" s="7"/>
      <c r="N186" s="7"/>
    </row>
    <row r="187" spans="1:14" s="3" customFormat="1" ht="17.25">
      <c r="A187" s="8"/>
      <c r="B187" s="7"/>
      <c r="C187" s="7"/>
      <c r="D187" s="9"/>
      <c r="E187" s="7"/>
      <c r="F187" s="7"/>
      <c r="G187" s="7"/>
      <c r="H187" s="7"/>
      <c r="I187" s="7"/>
      <c r="J187" s="7"/>
      <c r="K187" s="7"/>
      <c r="L187" s="7"/>
      <c r="M187" s="7"/>
      <c r="N187" s="7"/>
    </row>
    <row r="188" spans="1:14" s="3" customFormat="1" ht="17.25">
      <c r="A188" s="8"/>
      <c r="B188" s="7"/>
      <c r="C188" s="7"/>
      <c r="D188" s="9"/>
      <c r="E188" s="7"/>
      <c r="F188" s="7"/>
      <c r="G188" s="7"/>
      <c r="H188" s="7"/>
      <c r="I188" s="7"/>
      <c r="J188" s="7"/>
      <c r="K188" s="7"/>
      <c r="L188" s="7"/>
      <c r="M188" s="7"/>
      <c r="N188" s="7"/>
    </row>
    <row r="189" spans="1:14" s="3" customFormat="1" ht="17.25">
      <c r="A189" s="8"/>
      <c r="B189" s="7"/>
      <c r="C189" s="7"/>
      <c r="D189" s="9"/>
      <c r="E189" s="7"/>
      <c r="F189" s="7"/>
      <c r="G189" s="7"/>
      <c r="H189" s="7"/>
      <c r="I189" s="7"/>
      <c r="J189" s="7"/>
      <c r="K189" s="7"/>
      <c r="L189" s="7"/>
      <c r="M189" s="7"/>
      <c r="N189" s="7"/>
    </row>
    <row r="190" spans="1:14" s="3" customFormat="1" ht="17.25">
      <c r="A190" s="8"/>
      <c r="B190" s="7"/>
      <c r="C190" s="7"/>
      <c r="D190" s="9"/>
      <c r="E190" s="7"/>
      <c r="F190" s="7"/>
      <c r="G190" s="7"/>
      <c r="H190" s="7"/>
      <c r="I190" s="7"/>
      <c r="J190" s="7"/>
      <c r="K190" s="7"/>
      <c r="L190" s="7"/>
      <c r="M190" s="7"/>
      <c r="N190" s="7"/>
    </row>
    <row r="191" spans="1:14" s="3" customFormat="1" ht="17.25">
      <c r="A191" s="8"/>
      <c r="B191" s="7"/>
      <c r="C191" s="7"/>
      <c r="D191" s="9"/>
      <c r="E191" s="7"/>
      <c r="F191" s="7"/>
      <c r="G191" s="7"/>
      <c r="H191" s="7"/>
      <c r="I191" s="7"/>
      <c r="J191" s="7"/>
      <c r="K191" s="7"/>
      <c r="L191" s="7"/>
      <c r="M191" s="7"/>
      <c r="N191" s="7"/>
    </row>
    <row r="192" spans="1:14" s="3" customFormat="1" ht="17.25">
      <c r="A192" s="8"/>
      <c r="B192" s="7"/>
      <c r="C192" s="7"/>
      <c r="D192" s="9"/>
      <c r="E192" s="7"/>
      <c r="F192" s="7"/>
      <c r="G192" s="7"/>
      <c r="H192" s="7"/>
      <c r="I192" s="7"/>
      <c r="J192" s="7"/>
      <c r="K192" s="7"/>
      <c r="L192" s="7"/>
      <c r="M192" s="7"/>
      <c r="N192" s="7"/>
    </row>
    <row r="193" spans="1:14" s="3" customFormat="1" ht="17.25">
      <c r="A193" s="8"/>
      <c r="B193" s="7"/>
      <c r="C193" s="7"/>
      <c r="D193" s="9"/>
      <c r="E193" s="7"/>
      <c r="F193" s="7"/>
      <c r="G193" s="7"/>
      <c r="H193" s="7"/>
      <c r="I193" s="7"/>
      <c r="J193" s="7"/>
      <c r="K193" s="7"/>
      <c r="L193" s="7"/>
      <c r="M193" s="7"/>
      <c r="N193" s="7"/>
    </row>
    <row r="194" spans="1:14" s="3" customFormat="1" ht="17.25">
      <c r="A194" s="8"/>
      <c r="B194" s="7"/>
      <c r="C194" s="7"/>
      <c r="D194" s="9"/>
      <c r="E194" s="7"/>
      <c r="F194" s="7"/>
      <c r="G194" s="7"/>
      <c r="H194" s="7"/>
      <c r="I194" s="7"/>
      <c r="J194" s="7"/>
      <c r="K194" s="7"/>
      <c r="L194" s="7"/>
      <c r="M194" s="7"/>
      <c r="N194" s="7"/>
    </row>
    <row r="195" spans="1:14" s="3" customFormat="1" ht="17.25">
      <c r="A195" s="8"/>
      <c r="B195" s="7"/>
      <c r="C195" s="7"/>
      <c r="D195" s="9"/>
      <c r="E195" s="7"/>
      <c r="F195" s="7"/>
      <c r="G195" s="7"/>
      <c r="H195" s="7"/>
      <c r="I195" s="7"/>
      <c r="J195" s="7"/>
      <c r="K195" s="7"/>
      <c r="L195" s="7"/>
      <c r="M195" s="7"/>
      <c r="N195" s="7"/>
    </row>
    <row r="196" spans="1:14" s="3" customFormat="1" ht="17.25">
      <c r="A196" s="8"/>
      <c r="B196" s="7"/>
      <c r="C196" s="7"/>
      <c r="D196" s="9"/>
      <c r="E196" s="7"/>
      <c r="F196" s="7"/>
      <c r="G196" s="7"/>
      <c r="H196" s="7"/>
      <c r="I196" s="7"/>
      <c r="J196" s="7"/>
      <c r="K196" s="7"/>
      <c r="L196" s="7"/>
      <c r="M196" s="7"/>
      <c r="N196" s="7"/>
    </row>
    <row r="197" spans="1:14" s="3" customFormat="1" ht="17.25">
      <c r="A197" s="8"/>
      <c r="B197" s="7"/>
      <c r="C197" s="7"/>
      <c r="D197" s="9"/>
      <c r="E197" s="7"/>
      <c r="F197" s="7"/>
      <c r="G197" s="7"/>
      <c r="H197" s="7"/>
      <c r="I197" s="7"/>
      <c r="J197" s="7"/>
      <c r="K197" s="7"/>
      <c r="L197" s="7"/>
      <c r="M197" s="7"/>
      <c r="N197" s="7"/>
    </row>
    <row r="198" spans="1:14" s="3" customFormat="1" ht="17.25">
      <c r="A198" s="8"/>
      <c r="B198" s="7"/>
      <c r="C198" s="7"/>
      <c r="D198" s="9"/>
      <c r="E198" s="7"/>
      <c r="F198" s="7"/>
      <c r="G198" s="7"/>
      <c r="H198" s="7"/>
      <c r="I198" s="7"/>
      <c r="J198" s="7"/>
      <c r="K198" s="7"/>
      <c r="L198" s="7"/>
      <c r="M198" s="7"/>
      <c r="N198" s="7"/>
    </row>
    <row r="199" spans="1:14" s="3" customFormat="1" ht="17.25">
      <c r="A199" s="8"/>
      <c r="B199" s="7"/>
      <c r="C199" s="7"/>
      <c r="D199" s="9"/>
      <c r="E199" s="7"/>
      <c r="F199" s="7"/>
      <c r="G199" s="7"/>
      <c r="H199" s="7"/>
      <c r="I199" s="7"/>
      <c r="J199" s="7"/>
      <c r="K199" s="7"/>
      <c r="L199" s="7"/>
      <c r="M199" s="7"/>
      <c r="N199" s="7"/>
    </row>
    <row r="200" spans="1:14" s="3" customFormat="1" ht="17.25">
      <c r="A200" s="8"/>
      <c r="B200" s="7"/>
      <c r="C200" s="7"/>
      <c r="D200" s="9"/>
      <c r="E200" s="7"/>
      <c r="F200" s="7"/>
      <c r="G200" s="7"/>
      <c r="H200" s="7"/>
      <c r="I200" s="7"/>
      <c r="J200" s="7"/>
      <c r="K200" s="7"/>
      <c r="L200" s="7"/>
      <c r="M200" s="7"/>
      <c r="N200" s="7"/>
    </row>
    <row r="201" spans="1:14" s="3" customFormat="1" ht="17.25">
      <c r="A201" s="8"/>
      <c r="B201" s="7"/>
      <c r="C201" s="7"/>
      <c r="D201" s="9"/>
      <c r="E201" s="7"/>
      <c r="F201" s="7"/>
      <c r="G201" s="7"/>
      <c r="H201" s="7"/>
      <c r="I201" s="7"/>
      <c r="J201" s="7"/>
      <c r="K201" s="7"/>
      <c r="L201" s="7"/>
      <c r="M201" s="7"/>
      <c r="N201" s="7"/>
    </row>
    <row r="202" spans="1:14" s="3" customFormat="1" ht="17.25">
      <c r="A202" s="8"/>
      <c r="B202" s="7"/>
      <c r="C202" s="7"/>
      <c r="D202" s="9"/>
      <c r="E202" s="7"/>
      <c r="F202" s="7"/>
      <c r="G202" s="7"/>
      <c r="H202" s="7"/>
      <c r="I202" s="7"/>
      <c r="J202" s="7"/>
      <c r="K202" s="7"/>
      <c r="L202" s="7"/>
      <c r="M202" s="7"/>
      <c r="N202" s="7"/>
    </row>
    <row r="203" spans="1:14" s="3" customFormat="1" ht="17.25">
      <c r="A203" s="8"/>
      <c r="B203" s="7"/>
      <c r="C203" s="7"/>
      <c r="D203" s="9"/>
      <c r="E203" s="7"/>
      <c r="F203" s="7"/>
      <c r="G203" s="7"/>
      <c r="H203" s="7"/>
      <c r="I203" s="7"/>
      <c r="J203" s="7"/>
      <c r="K203" s="7"/>
      <c r="L203" s="7"/>
      <c r="M203" s="7"/>
      <c r="N203" s="7"/>
    </row>
    <row r="204" spans="1:14" s="3" customFormat="1" ht="17.25">
      <c r="A204" s="8"/>
      <c r="B204" s="7"/>
      <c r="C204" s="7"/>
      <c r="D204" s="9"/>
      <c r="E204" s="7"/>
      <c r="F204" s="7"/>
      <c r="G204" s="7"/>
      <c r="H204" s="7"/>
      <c r="I204" s="7"/>
      <c r="J204" s="7"/>
      <c r="K204" s="7"/>
      <c r="L204" s="7"/>
      <c r="M204" s="7"/>
      <c r="N204" s="7"/>
    </row>
    <row r="205" spans="1:14" s="3" customFormat="1" ht="17.25">
      <c r="A205" s="8"/>
      <c r="B205" s="7"/>
      <c r="C205" s="7"/>
      <c r="D205" s="9"/>
      <c r="E205" s="7"/>
      <c r="F205" s="7"/>
      <c r="G205" s="7"/>
      <c r="H205" s="7"/>
      <c r="I205" s="7"/>
      <c r="J205" s="7"/>
      <c r="K205" s="7"/>
      <c r="L205" s="7"/>
      <c r="M205" s="7"/>
      <c r="N205" s="7"/>
    </row>
    <row r="206" spans="1:14" s="3" customFormat="1" ht="17.25">
      <c r="A206" s="8"/>
      <c r="B206" s="7"/>
      <c r="C206" s="7"/>
      <c r="D206" s="9"/>
      <c r="E206" s="7"/>
      <c r="F206" s="7"/>
      <c r="G206" s="7"/>
      <c r="H206" s="7"/>
      <c r="I206" s="7"/>
      <c r="J206" s="7"/>
      <c r="K206" s="7"/>
      <c r="L206" s="7"/>
      <c r="M206" s="7"/>
      <c r="N206" s="7"/>
    </row>
    <row r="207" spans="1:14" s="3" customFormat="1" ht="17.25">
      <c r="A207" s="8"/>
      <c r="B207" s="7"/>
      <c r="C207" s="7"/>
      <c r="D207" s="9"/>
      <c r="E207" s="7"/>
      <c r="F207" s="7"/>
      <c r="G207" s="7"/>
      <c r="H207" s="7"/>
      <c r="I207" s="7"/>
      <c r="J207" s="7"/>
      <c r="K207" s="7"/>
      <c r="L207" s="7"/>
      <c r="M207" s="7"/>
      <c r="N207" s="7"/>
    </row>
    <row r="208" spans="1:14" s="3" customFormat="1" ht="17.25">
      <c r="A208" s="8"/>
      <c r="B208" s="7"/>
      <c r="C208" s="7"/>
      <c r="D208" s="9"/>
      <c r="E208" s="7"/>
      <c r="F208" s="7"/>
      <c r="G208" s="7"/>
      <c r="H208" s="7"/>
      <c r="I208" s="7"/>
      <c r="J208" s="7"/>
      <c r="K208" s="7"/>
      <c r="L208" s="7"/>
      <c r="M208" s="7"/>
      <c r="N208" s="7"/>
    </row>
    <row r="209" spans="1:14" s="3" customFormat="1" ht="17.25">
      <c r="A209" s="8"/>
      <c r="B209" s="7"/>
      <c r="C209" s="7"/>
      <c r="D209" s="9"/>
      <c r="E209" s="7"/>
      <c r="F209" s="7"/>
      <c r="G209" s="7"/>
      <c r="H209" s="7"/>
      <c r="I209" s="7"/>
      <c r="J209" s="7"/>
      <c r="K209" s="7"/>
      <c r="L209" s="7"/>
      <c r="M209" s="7"/>
      <c r="N209" s="7"/>
    </row>
    <row r="210" spans="1:14" s="3" customFormat="1" ht="17.25">
      <c r="A210" s="8"/>
      <c r="B210" s="7"/>
      <c r="C210" s="7"/>
      <c r="D210" s="9"/>
      <c r="E210" s="7"/>
      <c r="F210" s="7"/>
      <c r="G210" s="7"/>
      <c r="H210" s="7"/>
      <c r="I210" s="7"/>
      <c r="J210" s="7"/>
      <c r="K210" s="7"/>
      <c r="L210" s="7"/>
      <c r="M210" s="7"/>
      <c r="N210" s="7"/>
    </row>
    <row r="211" spans="1:14" s="3" customFormat="1" ht="17.25">
      <c r="A211" s="8"/>
      <c r="B211" s="7"/>
      <c r="C211" s="7"/>
      <c r="D211" s="9"/>
      <c r="E211" s="7"/>
      <c r="F211" s="7"/>
      <c r="G211" s="7"/>
      <c r="H211" s="7"/>
      <c r="I211" s="7"/>
      <c r="J211" s="7"/>
      <c r="K211" s="7"/>
      <c r="L211" s="7"/>
      <c r="M211" s="7"/>
      <c r="N211" s="7"/>
    </row>
    <row r="212" spans="1:14" s="3" customFormat="1" ht="17.25">
      <c r="A212" s="8"/>
      <c r="B212" s="7"/>
      <c r="C212" s="7"/>
      <c r="D212" s="9"/>
      <c r="E212" s="7"/>
      <c r="F212" s="7"/>
      <c r="G212" s="7"/>
      <c r="H212" s="7"/>
      <c r="I212" s="7"/>
      <c r="J212" s="7"/>
      <c r="K212" s="7"/>
      <c r="L212" s="7"/>
      <c r="M212" s="7"/>
      <c r="N212" s="7"/>
    </row>
    <row r="213" spans="1:14" s="3" customFormat="1" ht="17.25">
      <c r="A213" s="8"/>
      <c r="B213" s="7"/>
      <c r="C213" s="7"/>
      <c r="D213" s="9"/>
      <c r="E213" s="7"/>
      <c r="F213" s="7"/>
      <c r="G213" s="7"/>
      <c r="H213" s="7"/>
      <c r="I213" s="7"/>
      <c r="J213" s="7"/>
      <c r="K213" s="7"/>
      <c r="L213" s="7"/>
      <c r="M213" s="7"/>
      <c r="N213" s="7"/>
    </row>
    <row r="214" spans="1:14" s="3" customFormat="1" ht="17.25">
      <c r="A214" s="8"/>
      <c r="B214" s="7"/>
      <c r="C214" s="7"/>
      <c r="D214" s="9"/>
      <c r="E214" s="7"/>
      <c r="F214" s="7"/>
      <c r="G214" s="7"/>
      <c r="H214" s="7"/>
      <c r="I214" s="7"/>
      <c r="J214" s="7"/>
      <c r="K214" s="7"/>
      <c r="L214" s="7"/>
      <c r="M214" s="7"/>
      <c r="N214" s="7"/>
    </row>
    <row r="215" spans="1:14" s="3" customFormat="1" ht="17.25">
      <c r="A215" s="8"/>
      <c r="B215" s="7"/>
      <c r="C215" s="7"/>
      <c r="D215" s="9"/>
      <c r="E215" s="7"/>
      <c r="F215" s="7"/>
      <c r="G215" s="7"/>
      <c r="H215" s="7"/>
      <c r="I215" s="7"/>
      <c r="J215" s="7"/>
      <c r="K215" s="7"/>
      <c r="L215" s="7"/>
      <c r="M215" s="7"/>
      <c r="N215" s="7"/>
    </row>
    <row r="216" spans="1:14" s="3" customFormat="1" ht="17.25">
      <c r="A216" s="8"/>
      <c r="B216" s="7"/>
      <c r="C216" s="7"/>
      <c r="D216" s="9"/>
      <c r="E216" s="7"/>
      <c r="F216" s="7"/>
      <c r="G216" s="7"/>
      <c r="H216" s="7"/>
      <c r="I216" s="7"/>
      <c r="J216" s="7"/>
      <c r="K216" s="7"/>
      <c r="L216" s="7"/>
      <c r="M216" s="7"/>
      <c r="N216" s="7"/>
    </row>
    <row r="217" spans="1:14" s="3" customFormat="1" ht="17.25">
      <c r="A217" s="8"/>
      <c r="B217" s="7"/>
      <c r="C217" s="7"/>
      <c r="D217" s="9"/>
      <c r="E217" s="7"/>
      <c r="F217" s="7"/>
      <c r="G217" s="7"/>
      <c r="H217" s="7"/>
      <c r="I217" s="7"/>
      <c r="J217" s="7"/>
      <c r="K217" s="7"/>
      <c r="L217" s="7"/>
      <c r="M217" s="7"/>
      <c r="N217" s="7"/>
    </row>
    <row r="218" spans="1:14" s="3" customFormat="1" ht="17.25">
      <c r="A218" s="8"/>
      <c r="B218" s="7"/>
      <c r="C218" s="7"/>
      <c r="D218" s="9"/>
      <c r="E218" s="7"/>
      <c r="F218" s="7"/>
      <c r="G218" s="7"/>
      <c r="H218" s="7"/>
      <c r="I218" s="7"/>
      <c r="J218" s="7"/>
      <c r="K218" s="7"/>
      <c r="L218" s="7"/>
      <c r="M218" s="7"/>
      <c r="N218" s="7"/>
    </row>
    <row r="219" spans="1:14" s="3" customFormat="1" ht="17.25">
      <c r="A219" s="8"/>
      <c r="B219" s="7"/>
      <c r="C219" s="7"/>
      <c r="D219" s="9"/>
      <c r="E219" s="7"/>
      <c r="F219" s="7"/>
      <c r="G219" s="7"/>
      <c r="H219" s="7"/>
      <c r="I219" s="7"/>
      <c r="J219" s="7"/>
      <c r="K219" s="7"/>
      <c r="L219" s="7"/>
      <c r="M219" s="7"/>
      <c r="N219" s="7"/>
    </row>
    <row r="220" spans="1:14" s="3" customFormat="1" ht="17.25">
      <c r="A220" s="8"/>
      <c r="B220" s="7"/>
      <c r="C220" s="7"/>
      <c r="D220" s="9"/>
      <c r="E220" s="7"/>
      <c r="F220" s="7"/>
      <c r="G220" s="7"/>
      <c r="H220" s="7"/>
      <c r="I220" s="7"/>
      <c r="J220" s="7"/>
      <c r="K220" s="7"/>
      <c r="L220" s="7"/>
      <c r="M220" s="7"/>
      <c r="N220" s="7"/>
    </row>
    <row r="221" spans="1:14" s="3" customFormat="1" ht="17.25">
      <c r="A221" s="8"/>
      <c r="B221" s="7"/>
      <c r="C221" s="7"/>
      <c r="D221" s="9"/>
      <c r="E221" s="7"/>
      <c r="F221" s="7"/>
      <c r="G221" s="7"/>
      <c r="H221" s="7"/>
      <c r="I221" s="7"/>
      <c r="J221" s="7"/>
      <c r="K221" s="7"/>
      <c r="L221" s="7"/>
      <c r="M221" s="7"/>
      <c r="N221" s="7"/>
    </row>
    <row r="222" spans="1:14" s="3" customFormat="1" ht="17.25">
      <c r="A222" s="8"/>
      <c r="B222" s="7"/>
      <c r="C222" s="7"/>
      <c r="D222" s="9"/>
      <c r="E222" s="7"/>
      <c r="F222" s="7"/>
      <c r="G222" s="7"/>
      <c r="H222" s="7"/>
      <c r="I222" s="7"/>
      <c r="J222" s="7"/>
      <c r="K222" s="7"/>
      <c r="L222" s="7"/>
      <c r="M222" s="7"/>
      <c r="N222" s="7"/>
    </row>
    <row r="223" spans="1:14" s="3" customFormat="1" ht="17.25">
      <c r="A223" s="8"/>
      <c r="B223" s="7"/>
      <c r="C223" s="7"/>
      <c r="D223" s="9"/>
      <c r="E223" s="7"/>
      <c r="F223" s="7"/>
      <c r="G223" s="7"/>
      <c r="H223" s="7"/>
      <c r="I223" s="7"/>
      <c r="J223" s="7"/>
      <c r="K223" s="7"/>
      <c r="L223" s="7"/>
      <c r="M223" s="7"/>
      <c r="N223" s="7"/>
    </row>
    <row r="224" spans="1:14" s="3" customFormat="1" ht="17.25">
      <c r="A224" s="8"/>
      <c r="B224" s="7"/>
      <c r="C224" s="7"/>
      <c r="D224" s="9"/>
      <c r="E224" s="7"/>
      <c r="F224" s="7"/>
      <c r="G224" s="7"/>
      <c r="H224" s="7"/>
      <c r="I224" s="7"/>
      <c r="J224" s="7"/>
      <c r="K224" s="7"/>
      <c r="L224" s="7"/>
      <c r="M224" s="7"/>
      <c r="N224" s="7"/>
    </row>
    <row r="225" spans="1:14" s="3" customFormat="1" ht="17.25">
      <c r="A225" s="8"/>
      <c r="B225" s="7"/>
      <c r="C225" s="7"/>
      <c r="D225" s="9"/>
      <c r="E225" s="7"/>
      <c r="F225" s="7"/>
      <c r="G225" s="7"/>
      <c r="H225" s="7"/>
      <c r="I225" s="7"/>
      <c r="J225" s="7"/>
      <c r="K225" s="7"/>
      <c r="L225" s="7"/>
      <c r="M225" s="7"/>
      <c r="N225" s="7"/>
    </row>
    <row r="226" spans="1:14" s="3" customFormat="1" ht="17.25">
      <c r="A226" s="8"/>
      <c r="B226" s="7"/>
      <c r="C226" s="7"/>
      <c r="D226" s="9"/>
      <c r="E226" s="7"/>
      <c r="F226" s="7"/>
      <c r="G226" s="7"/>
      <c r="H226" s="7"/>
      <c r="I226" s="7"/>
      <c r="J226" s="7"/>
      <c r="K226" s="7"/>
      <c r="L226" s="7"/>
      <c r="M226" s="7"/>
      <c r="N226" s="7"/>
    </row>
    <row r="227" spans="1:14" s="3" customFormat="1" ht="17.25">
      <c r="A227" s="8"/>
      <c r="B227" s="7"/>
      <c r="C227" s="7"/>
      <c r="D227" s="9"/>
      <c r="E227" s="7"/>
      <c r="F227" s="7"/>
      <c r="G227" s="7"/>
      <c r="H227" s="7"/>
      <c r="I227" s="7"/>
      <c r="J227" s="7"/>
      <c r="K227" s="7"/>
      <c r="L227" s="7"/>
      <c r="M227" s="7"/>
      <c r="N227" s="7"/>
    </row>
    <row r="228" spans="1:14" s="3" customFormat="1" ht="17.25">
      <c r="A228" s="8"/>
      <c r="B228" s="7"/>
      <c r="C228" s="7"/>
      <c r="D228" s="9"/>
      <c r="E228" s="7"/>
      <c r="F228" s="7"/>
      <c r="G228" s="7"/>
      <c r="H228" s="7"/>
      <c r="I228" s="7"/>
      <c r="J228" s="7"/>
      <c r="K228" s="7"/>
      <c r="L228" s="7"/>
      <c r="M228" s="7"/>
      <c r="N228" s="7"/>
    </row>
    <row r="229" spans="1:14" s="3" customFormat="1" ht="17.25">
      <c r="A229" s="8"/>
      <c r="B229" s="7"/>
      <c r="C229" s="7"/>
      <c r="D229" s="9"/>
      <c r="E229" s="7"/>
      <c r="F229" s="7"/>
      <c r="G229" s="7"/>
      <c r="H229" s="7"/>
      <c r="I229" s="7"/>
      <c r="J229" s="7"/>
      <c r="K229" s="7"/>
      <c r="L229" s="7"/>
      <c r="M229" s="7"/>
      <c r="N229" s="7"/>
    </row>
    <row r="230" spans="1:14" s="3" customFormat="1" ht="17.25">
      <c r="A230" s="8"/>
      <c r="B230" s="7"/>
      <c r="C230" s="7"/>
      <c r="D230" s="9"/>
      <c r="E230" s="7"/>
      <c r="F230" s="7"/>
      <c r="G230" s="7"/>
      <c r="H230" s="7"/>
      <c r="I230" s="7"/>
      <c r="J230" s="7"/>
      <c r="K230" s="7"/>
      <c r="L230" s="7"/>
      <c r="M230" s="7"/>
      <c r="N230" s="7"/>
    </row>
    <row r="231" spans="1:14" s="3" customFormat="1" ht="17.25">
      <c r="A231" s="8"/>
      <c r="B231" s="7"/>
      <c r="C231" s="7"/>
      <c r="D231" s="9"/>
      <c r="E231" s="7"/>
      <c r="F231" s="7"/>
      <c r="G231" s="7"/>
      <c r="H231" s="7"/>
      <c r="I231" s="7"/>
      <c r="J231" s="7"/>
      <c r="K231" s="7"/>
      <c r="L231" s="7"/>
      <c r="M231" s="7"/>
      <c r="N231" s="7"/>
    </row>
    <row r="232" spans="1:14" s="3" customFormat="1" ht="17.25">
      <c r="A232" s="8"/>
      <c r="B232" s="7"/>
      <c r="C232" s="7"/>
      <c r="D232" s="9"/>
      <c r="E232" s="7"/>
      <c r="F232" s="7"/>
      <c r="G232" s="7"/>
      <c r="H232" s="7"/>
      <c r="I232" s="7"/>
      <c r="J232" s="7"/>
      <c r="K232" s="7"/>
      <c r="L232" s="7"/>
      <c r="M232" s="7"/>
      <c r="N232" s="7"/>
    </row>
    <row r="233" spans="1:14" s="3" customFormat="1" ht="17.25">
      <c r="A233" s="8"/>
      <c r="B233" s="7"/>
      <c r="C233" s="7"/>
      <c r="D233" s="9"/>
      <c r="E233" s="7"/>
      <c r="F233" s="7"/>
      <c r="G233" s="7"/>
      <c r="H233" s="7"/>
      <c r="I233" s="7"/>
      <c r="J233" s="7"/>
      <c r="K233" s="7"/>
      <c r="L233" s="7"/>
      <c r="M233" s="7"/>
      <c r="N233" s="7"/>
    </row>
    <row r="234" spans="1:14" ht="5.25" customHeight="1">
      <c r="A234" s="12"/>
      <c r="B234" s="13"/>
      <c r="C234" s="13"/>
      <c r="D234" s="14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14" ht="5.25" customHeight="1">
      <c r="A235" s="12"/>
      <c r="B235" s="13"/>
      <c r="C235" s="13"/>
      <c r="D235" s="14"/>
      <c r="E235" s="13"/>
      <c r="F235" s="13"/>
      <c r="G235" s="13"/>
      <c r="H235" s="13"/>
      <c r="I235" s="13"/>
      <c r="J235" s="13"/>
      <c r="K235" s="13"/>
      <c r="L235" s="13"/>
      <c r="M235" s="13"/>
      <c r="N235" s="13"/>
    </row>
  </sheetData>
  <sheetProtection/>
  <mergeCells count="52">
    <mergeCell ref="K4:O4"/>
    <mergeCell ref="K6:O6"/>
    <mergeCell ref="D7:I7"/>
    <mergeCell ref="A13:N13"/>
    <mergeCell ref="A119:B119"/>
    <mergeCell ref="A19:B19"/>
    <mergeCell ref="D8:N8"/>
    <mergeCell ref="A50:B50"/>
    <mergeCell ref="A121:N121"/>
    <mergeCell ref="A102:B102"/>
    <mergeCell ref="A27:B27"/>
    <mergeCell ref="A134:B134"/>
    <mergeCell ref="A169:N172"/>
    <mergeCell ref="A143:B143"/>
    <mergeCell ref="A51:N51"/>
    <mergeCell ref="K11:N11"/>
    <mergeCell ref="C11:F11"/>
    <mergeCell ref="G11:J11"/>
    <mergeCell ref="A11:A12"/>
    <mergeCell ref="A135:B135"/>
    <mergeCell ref="A120:B120"/>
    <mergeCell ref="A87:B87"/>
    <mergeCell ref="A14:N14"/>
    <mergeCell ref="A20:N20"/>
    <mergeCell ref="A127:B127"/>
    <mergeCell ref="A136:N136"/>
    <mergeCell ref="A104:B104"/>
    <mergeCell ref="A111:B111"/>
    <mergeCell ref="A58:B58"/>
    <mergeCell ref="A72:B72"/>
    <mergeCell ref="A86:B86"/>
    <mergeCell ref="A94:B94"/>
    <mergeCell ref="A79:B79"/>
    <mergeCell ref="A43:B43"/>
    <mergeCell ref="A71:B71"/>
    <mergeCell ref="A57:B57"/>
    <mergeCell ref="A165:B165"/>
    <mergeCell ref="A103:B103"/>
    <mergeCell ref="A151:B151"/>
    <mergeCell ref="A150:B150"/>
    <mergeCell ref="A88:N88"/>
    <mergeCell ref="A105:N105"/>
    <mergeCell ref="J2:N2"/>
    <mergeCell ref="J3:N3"/>
    <mergeCell ref="A28:N28"/>
    <mergeCell ref="F44:S44"/>
    <mergeCell ref="A59:N59"/>
    <mergeCell ref="A65:B65"/>
    <mergeCell ref="A35:B35"/>
    <mergeCell ref="A36:N36"/>
    <mergeCell ref="B11:B12"/>
    <mergeCell ref="A26:B26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mkudryavtsev</dc:creator>
  <cp:keywords/>
  <dc:description/>
  <cp:lastModifiedBy>8 школа</cp:lastModifiedBy>
  <cp:lastPrinted>2023-10-24T01:20:57Z</cp:lastPrinted>
  <dcterms:created xsi:type="dcterms:W3CDTF">2015-03-02T07:02:38Z</dcterms:created>
  <dcterms:modified xsi:type="dcterms:W3CDTF">2023-10-24T01:21:33Z</dcterms:modified>
  <cp:category/>
  <cp:version/>
  <cp:contentType/>
  <cp:contentStatus/>
</cp:coreProperties>
</file>